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Приложение 2" sheetId="1" r:id="rId1"/>
    <sheet name="Таблица 2" sheetId="2" r:id="rId2"/>
    <sheet name="Деталная информация по ГО" sheetId="3" r:id="rId3"/>
  </sheets>
  <definedNames>
    <definedName name="_xlnm.Print_Area" localSheetId="1">'Таблица 2'!$A$1:$B$46</definedName>
  </definedNames>
  <calcPr calcId="162913"/>
</workbook>
</file>

<file path=xl/calcChain.xml><?xml version="1.0" encoding="utf-8"?>
<calcChain xmlns="http://schemas.openxmlformats.org/spreadsheetml/2006/main">
  <c r="D211" i="1" l="1"/>
  <c r="D210" i="1"/>
  <c r="D130" i="1" l="1"/>
  <c r="E69" i="1"/>
  <c r="F69" i="1"/>
  <c r="G69" i="1"/>
  <c r="D69" i="1"/>
  <c r="G45" i="1"/>
  <c r="E45" i="1"/>
  <c r="F45" i="1"/>
  <c r="D45" i="1"/>
  <c r="D6" i="1" l="1"/>
  <c r="F6" i="1"/>
  <c r="E6" i="1"/>
  <c r="G6" i="1"/>
  <c r="E12" i="1"/>
  <c r="E9" i="1"/>
  <c r="G12" i="1"/>
  <c r="F12" i="1"/>
  <c r="D12" i="1"/>
  <c r="G9" i="1"/>
  <c r="D9" i="1"/>
</calcChain>
</file>

<file path=xl/sharedStrings.xml><?xml version="1.0" encoding="utf-8"?>
<sst xmlns="http://schemas.openxmlformats.org/spreadsheetml/2006/main" count="466" uniqueCount="363">
  <si>
    <t>Адрес/ Հասցե</t>
  </si>
  <si>
    <t>Количество уборщиц/ Հավաքարարների քանակը</t>
  </si>
  <si>
    <t>Аштарак/Աշտարակ</t>
  </si>
  <si>
    <t>Апаран/ Ապարան</t>
  </si>
  <si>
    <t xml:space="preserve">Армавир/ Արմավիր </t>
  </si>
  <si>
    <t>Арташат/ Արտաշատ</t>
  </si>
  <si>
    <t>Артик/ Արթիկ</t>
  </si>
  <si>
    <t>Гюмри/ Գյումրի</t>
  </si>
  <si>
    <t>Ном. 58/ Թիվ 58</t>
  </si>
  <si>
    <t>Амасия/ Ամասիա</t>
  </si>
  <si>
    <t>Горис/ Գորիս</t>
  </si>
  <si>
    <t>Егегнадзор/ Եղեգնաձոր</t>
  </si>
  <si>
    <t>Вайк/Վայք</t>
  </si>
  <si>
    <t>Эчмиадзин/ Էջմիածին</t>
  </si>
  <si>
    <t>Иджеван/ Իջևան</t>
  </si>
  <si>
    <t>Камо/ Կամո</t>
  </si>
  <si>
    <t>Капан/ Կապան</t>
  </si>
  <si>
    <t>Котайк/ Կոտայք</t>
  </si>
  <si>
    <t>Бюрегаван/ Բյուրեղավան</t>
  </si>
  <si>
    <t>Раздан/ Հրազդան</t>
  </si>
  <si>
    <t>Масис/ Մասիս</t>
  </si>
  <si>
    <t>Мартуни/ Մարտւնի</t>
  </si>
  <si>
    <t>Мегри/ Մեղրի</t>
  </si>
  <si>
    <t>Чаренцаван/ Չարենցավան</t>
  </si>
  <si>
    <t>Ноемберян/ Նոյեմբերյան</t>
  </si>
  <si>
    <t>Степанаван/ Ստեփանավան</t>
  </si>
  <si>
    <t>Севан/ Սևան</t>
  </si>
  <si>
    <t>Ванадзор/ Վանաձոր</t>
  </si>
  <si>
    <t>Варденис/ Վարդենիս</t>
  </si>
  <si>
    <t>Итого ЛОТ 2/ Ընդամենը ԼՈՏ 2</t>
  </si>
  <si>
    <t>Арабкир/ Արաբկիր</t>
  </si>
  <si>
    <t>Ном. 2/ Թիվ 2</t>
  </si>
  <si>
    <t>Ном. 10/ Թիվ 10</t>
  </si>
  <si>
    <t>Ном. 14/ Թիվ 14</t>
  </si>
  <si>
    <t>Номер 3/ Թիվ 3</t>
  </si>
  <si>
    <t>Эребуни/ Էրեբունի</t>
  </si>
  <si>
    <t>Ном. 6/ Թիվ 6</t>
  </si>
  <si>
    <t>Хоррдаин/ Խորհրդային</t>
  </si>
  <si>
    <t>Ном. 15/ Թիվ 15</t>
  </si>
  <si>
    <t>Норк/ Նորք</t>
  </si>
  <si>
    <t>Маштоц/ Մաշտոց</t>
  </si>
  <si>
    <t>Ном. 23/ Թիվ 23</t>
  </si>
  <si>
    <t>Мясникян/ Մյասնիկյան</t>
  </si>
  <si>
    <t>Шаумян/ Շահումյան</t>
  </si>
  <si>
    <t>Ном. 33/ Թիվ 33</t>
  </si>
  <si>
    <t>Шенгавит/ Շենգավիթ</t>
  </si>
  <si>
    <t>Ном. 35 / Թիվ 35</t>
  </si>
  <si>
    <t>Прайм/Փրայմ</t>
  </si>
  <si>
    <t>Пушкин/Պուշկին</t>
  </si>
  <si>
    <t>г.Ереван, Кентрон, ул.Пушкина 3/1 /                                    ք.Երևան, Կենտրոն, Պուշկինի փ., 3/1</t>
  </si>
  <si>
    <t>Веди/ Վեդի</t>
  </si>
  <si>
    <t>Арарат/Արարատ</t>
  </si>
  <si>
    <t xml:space="preserve">Количество банкоматов в филиале/Բանկոմատների քանակը մասնաճյուղերում </t>
  </si>
  <si>
    <t>Банкоматы в г.Ереван /Երևան քաղաքում գտնվող բանկոմատներ</t>
  </si>
  <si>
    <t>Банкоматы, за пределами г.Еревана/ Երևան քաղաքից դուրս գտնվող բանկոմատներ</t>
  </si>
  <si>
    <t>Архивное помещение/ Արխիվային տարածք</t>
  </si>
  <si>
    <t>Итого ЛОТ 1/ Ընդամենը ԼՈՏ 1</t>
  </si>
  <si>
    <t>Итого ЛОТ 3/ Ընդամենը ԼՈՏ 3</t>
  </si>
  <si>
    <t>Итого ЛОТ 4/ Ընդամենը ԼՈՏ 4</t>
  </si>
  <si>
    <t>Итого ЛОТ 5/ Ընդամենը ԼՈՏ 5</t>
  </si>
  <si>
    <t>Складное помещение/ Պահեստային տարածք</t>
  </si>
  <si>
    <t>Ипотечный центр / Հիփոթեքային կենտրոն</t>
  </si>
  <si>
    <t>ք. Երևան, Արմենակյան 127, ՀԷՑ</t>
  </si>
  <si>
    <t>ք. Երևան, Խանջյան 19 (Վալլեքս Գրուպ)</t>
  </si>
  <si>
    <t>ք. Երևան, Դավիթաշեն, Տ.Պետրոսյան 12/2</t>
  </si>
  <si>
    <t>ք. Երևան, Գ.Լուսավորիչ 13ա, ՌԴ Դեսպանատուն</t>
  </si>
  <si>
    <t>ք. Երևան, Տիգրան Մեծի 50 (ՀԿԵԳ )</t>
  </si>
  <si>
    <t>ք. Երևան, Բաշինջաղյան 188/6, Չայկոֆֆ</t>
  </si>
  <si>
    <t>ք. Երևան, Տ.Պետրոսյան 25/5, Երևան Սիթի</t>
  </si>
  <si>
    <t>ք. Երևան, Կոմիտասի 60/2, Երևան Սիթի</t>
  </si>
  <si>
    <t>ք. Երևան, Աբովյան 13</t>
  </si>
  <si>
    <t>ք. Երևան, Աբովյան 36/2 (Դեղատուն)</t>
  </si>
  <si>
    <t>ք. Երևան, Ռուբինյանց 15/5, Երևան Սիթի</t>
  </si>
  <si>
    <t>ք. Երևան, Մարգարյան 8/1, Դեղատուն</t>
  </si>
  <si>
    <t>ք. Երևան, Աճառյան 30</t>
  </si>
  <si>
    <t>ք. Երևան, Ավանեսովի նրբ. 8/2</t>
  </si>
  <si>
    <t>ք. Երևան, Բաբաջանյան 87/2</t>
  </si>
  <si>
    <t>ք. Երևան, Կոմիտասի 26</t>
  </si>
  <si>
    <t>ք. Երևան, Բագրատունյաց 5/3, Երևան Սիթի</t>
  </si>
  <si>
    <t>ք. Երևան, Տիգրան Մեծ 10, Երևան Սիթի</t>
  </si>
  <si>
    <t>ք. Երևան, Ազատության 9, բն 2</t>
  </si>
  <si>
    <t>ք. Երևան, Արշակունյաց 34, Երևան Մոլլ</t>
  </si>
  <si>
    <t>ք. Երևան, Օհանովի 21, Երևան Սիթի</t>
  </si>
  <si>
    <t>ք. Երևան, Ավան, Հովհաննիսյան 24/7, Երևան Սիթի</t>
  </si>
  <si>
    <t>ք. Երևան, Աշխաբադի 2/9</t>
  </si>
  <si>
    <t>ք. Երևան, Արտաշիսյան 86/1, Ամիկուս դեղատուն</t>
  </si>
  <si>
    <t>ք. Երևան, Մոսկովյան 18</t>
  </si>
  <si>
    <t>ք. Երևան, Թոթովենցի 14/1, ՌՌ սուպերմարկետ</t>
  </si>
  <si>
    <t>ք. Երևան, Մաշտոցի 5, Երևան Սիթի (Փակ Շուկա)</t>
  </si>
  <si>
    <t>ք. Երևան, Ա.Միկոյան 109/8 (ԱԻՆ)</t>
  </si>
  <si>
    <t>ք. Երևան, Շիրազի 20, Երևան Սիթի</t>
  </si>
  <si>
    <t>ք. Երևան, Սողոմոն Տարոնց 11/8</t>
  </si>
  <si>
    <t>ք. Երևան, Բաղրամյան 3, 4/2, Սլավմեդ</t>
  </si>
  <si>
    <t>ք. Երևան, Գ.Նժդեհի 24/3</t>
  </si>
  <si>
    <t>ք. Երևան, Տ.Մեծի 16, Ռոսիա Մոլլ</t>
  </si>
  <si>
    <t>ք. Երևան, Տ.Մեծ 86, ՀԿԵԳ երկաթուղու կայարան, մ/ճ</t>
  </si>
  <si>
    <t>ք. Երևան, Ա.Միկոյան 2/4</t>
  </si>
  <si>
    <t>ք. Երևան, Թևոսյան 52/2</t>
  </si>
  <si>
    <t>ք.Երևան, Ահարոնյան 2, Բիլայն</t>
  </si>
  <si>
    <t>ք.Երևան, Մոլդովական 27/1, Հիլլս</t>
  </si>
  <si>
    <t>ք.Երևան, Սեբաստիա 32, Մալաթիա-Սեբաստիա թաղ.</t>
  </si>
  <si>
    <t>ք, Երևան, Ծիծեռնակաբերդի 3</t>
  </si>
  <si>
    <t>ք. Երևան, Բագրևանդի 5</t>
  </si>
  <si>
    <t>ք. Երևան, Աբովյան 7</t>
  </si>
  <si>
    <t>ք․ Երևան, Արցախի 32</t>
  </si>
  <si>
    <t>ք․ Երևան, Նուբարաշեն 9</t>
  </si>
  <si>
    <t>ք․ Երևան, Ահարոնյան 12/5</t>
  </si>
  <si>
    <t>ք. Երևան, Էրեբունի 17/1, Էրեբունի Մոլլ</t>
  </si>
  <si>
    <t>ք. Հրազդան, Սահմանադրության հրապ., Քաղաքապետարանի շենք</t>
  </si>
  <si>
    <t>ք. Ջերմուկ, Շահումյան 14ա</t>
  </si>
  <si>
    <t>ք. Դիլիջան, Մյասնիկյան 53</t>
  </si>
  <si>
    <t>ք. Ագարակ, Գ.Նժդեհի 2</t>
  </si>
  <si>
    <t>ք. Սևան, Նաիրյան 155</t>
  </si>
  <si>
    <t>ք. Ալավերդի, գ.Թեղուտ</t>
  </si>
  <si>
    <t>ք. Աբովյան, Հատիսի 1/81</t>
  </si>
  <si>
    <t>ք. Գյումրի, Կայարանամերձ հրապարակ 1</t>
  </si>
  <si>
    <t>ք. Չարենցավան, Թումանյան 48 (3րդ թաղ., 39 շենք)</t>
  </si>
  <si>
    <t>ք. Եղեգնաձոր, Գ.Նարեկացի 8</t>
  </si>
  <si>
    <t>ք. Կապան, Ռ. Մելիքյան 8/1</t>
  </si>
  <si>
    <t>ք. Արմավիր, Երևանյան 21/1</t>
  </si>
  <si>
    <t>ք. Աշտարակ, Տ.Մեծի 1, Դեղատուն</t>
  </si>
  <si>
    <t>ք. Հրազդան, Սպանդարյան 13/1</t>
  </si>
  <si>
    <t>ք. Գորիս, Արցախյան խճուղի 39/1</t>
  </si>
  <si>
    <t>ք. Արթիկ, Աբովյան 3/5, Գրավատուն</t>
  </si>
  <si>
    <t>ք. Աբովյան, Կարմիր Բանակայինների 25</t>
  </si>
  <si>
    <t>ք. Վանաձոր, Աղայան 67/2-1, Նաիրի Սուպերմարկետ</t>
  </si>
  <si>
    <t>ք. Մեծամոր, 1-ին թաղ., N 3-4, Դեղատուն</t>
  </si>
  <si>
    <t>ք. Գավառ, Կենտրոնական հրապարակ 9/1</t>
  </si>
  <si>
    <t>ք. Սիսիան, Որոտան 1/1</t>
  </si>
  <si>
    <t>ք. Քաջարան, Աբովյան 4/65</t>
  </si>
  <si>
    <t>ք. Վարդենիս, Ազգալդյան 7</t>
  </si>
  <si>
    <t>ք. Վանաձոր, Բաղրամյան 21/15, Գանձակ Սուպերմարկետ</t>
  </si>
  <si>
    <t>ք. Մարտունի, Երևանյան 37</t>
  </si>
  <si>
    <t>գ. Մերձավան, Երևանյան փող., զ/մ</t>
  </si>
  <si>
    <t>ք. Գյումրի, Աբովյան 242/2</t>
  </si>
  <si>
    <t>ք. Արարատ, Բանավան 8/7-1</t>
  </si>
  <si>
    <t>ք. Հրազդան, Գործարանային 1, ՋԷԿ</t>
  </si>
  <si>
    <t>գ. Մյասնիկյան, Արմավիր-Թալին մայրուղի</t>
  </si>
  <si>
    <t>Զվարթնոց օդանավակայան</t>
  </si>
  <si>
    <t>գ. Արագածավան, Արագածավան</t>
  </si>
  <si>
    <t>ք. Իջևան, Անկախության 11-3</t>
  </si>
  <si>
    <t>ք. Եղեգնաձոր, փ. Միկոյան 14</t>
  </si>
  <si>
    <t>ք. Ստեփանավան, Բաղրամյան 2Ա</t>
  </si>
  <si>
    <t>ք.Եղվարդ, Երևանյան 8</t>
  </si>
  <si>
    <t>ք. Նոյեմբերյան, Բագրատաշեն 19</t>
  </si>
  <si>
    <t>ք. Վայք, Ջերմուկի խճուղի 11</t>
  </si>
  <si>
    <t>ք. Կապան, Շահումյան 22/49/2 (Կապան մ/ճ)</t>
  </si>
  <si>
    <t>ք. Ծաղկաձոր, Գ. Մՙագիստրոսի 13 (Հրազդան մ/ճ)</t>
  </si>
  <si>
    <t>ք. Վանաձոր, Թումանյան 1/1-10 (Վանաձոր մ/ճ)</t>
  </si>
  <si>
    <t>ք. Ալավերդի, Թումանյան 20 (Ալավերդի մ/Ճ)</t>
  </si>
  <si>
    <t>ք. Էջմիածին, Քաղաքապետարանի շենք</t>
  </si>
  <si>
    <t>ք. Էջմիածին, Մաշտոցի 18/7Ա</t>
  </si>
  <si>
    <t>գ. Մուսալեռ, Ֆրանց Վերֆել փող. 1</t>
  </si>
  <si>
    <t>ք. Էջմիածին, Արագած Մասիվ 4/56</t>
  </si>
  <si>
    <t>գ. Ջրարբի, Արաքս թռչնաֆաբրիկա</t>
  </si>
  <si>
    <t>գ.Հովտաշատ, Զինավան 5</t>
  </si>
  <si>
    <t>ք․ Գորիս, Անկախության 13</t>
  </si>
  <si>
    <t>ք․ Վեդի, Գայի 11</t>
  </si>
  <si>
    <t>ք․ Չարենցավան, Տերյան 1</t>
  </si>
  <si>
    <t>ք․ Վանաձոր, Մ․ Մկրչյան 8</t>
  </si>
  <si>
    <t>ք․ Գյումրի, Սայաթ-Նովա 3/1</t>
  </si>
  <si>
    <t>ք. Բերդ, գ․ Արծվաբերդ</t>
  </si>
  <si>
    <t>Количество работников/ Աշխատակիցների քանակը</t>
  </si>
  <si>
    <t xml:space="preserve">ք. Ալավերդի, Թումանյան 20 </t>
  </si>
  <si>
    <t>ք. Կապան, Շահումյան 22/49/2</t>
  </si>
  <si>
    <t xml:space="preserve">ք. Վանաձոր, Թումանյան 1/1-10 </t>
  </si>
  <si>
    <t>Гарегин Нжде 34,6                                                                                                                                       Գարեգին Նժդեհ 34,6</t>
  </si>
  <si>
    <t>Итого/ Ընդհանուր</t>
  </si>
  <si>
    <t>ք. Ագարակ, Գ.Նժդեհի 7</t>
  </si>
  <si>
    <t>г. Ереван, Исакова 48/5 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ք.Երևան, Իսակովի 48/5</t>
  </si>
  <si>
    <t xml:space="preserve">г. Ереван, Мазманяна 5/                                                                                                                                                                                                                                                                                                                                                                                                                        ք.Երևան, Մազմանյան 5                      </t>
  </si>
  <si>
    <t>ք․ Երևան, Գայի պող․ 16 /Մեգամոլ/</t>
  </si>
  <si>
    <t>ք․ Երևան, Բաղրամյան փ․ 19 /Ազգային Ժողով/</t>
  </si>
  <si>
    <t>ք․ Մասիս, Հանրապետության փ․ 7/16</t>
  </si>
  <si>
    <t>Արմավիր, գ․ Արաքս, Գրիգորյան փ․ 45</t>
  </si>
  <si>
    <t>ք. Ջերմուկ, Շահումյան 5/50</t>
  </si>
  <si>
    <t>ք. Նոյեմբերյան, Երևանյան 5</t>
  </si>
  <si>
    <t>ք. Բերդ, գ․ Արծվաբերդ /Խանութ/</t>
  </si>
  <si>
    <t>ք․ Ագարակ, Գ․ Նժդեհ 2</t>
  </si>
  <si>
    <t>ք. Հրազդան, գ․ Մեղրաձոր 1-ին փ․</t>
  </si>
  <si>
    <t>ք, Երևան, Ծիծեռնակաբերդի 3 /Դալմա Գարդեն/</t>
  </si>
  <si>
    <t>ք. Երևան, Վիլնյուսի 3/84</t>
  </si>
  <si>
    <t>ք․ Ջերմուկ, Շահումյան 7/5/4</t>
  </si>
  <si>
    <t>ք․ Ճամբարակ, Գ․ Նժդեհ 124 /Խանութ/</t>
  </si>
  <si>
    <t>ք․ Ծաղկահովիտ, Բժշկյան 9/4</t>
  </si>
  <si>
    <t>ք․ Ախուրյան, Ջրաշինարարների 2</t>
  </si>
  <si>
    <t>ք․ Թալին, Շահումյան 1</t>
  </si>
  <si>
    <t>ք․ Բաղրամյան, Արարատյան 42</t>
  </si>
  <si>
    <t>ք․ Դիլիջան, Մ․ Գորկու 19</t>
  </si>
  <si>
    <t>ք․ Բերդ, Մաշտոցի 26/6</t>
  </si>
  <si>
    <t>ք․ Հրազդան, Անդրանիկի 131/2</t>
  </si>
  <si>
    <t>ք․ Ալավերդի, Ջրավազանի 2ա</t>
  </si>
  <si>
    <t xml:space="preserve">г. Ереван, Манандяна 33/3/                                                                                                                                                                                                                                                                                                                                                                                                                        ք.Երևան, Մանանդյան 33/3                      </t>
  </si>
  <si>
    <t>Головной офис / Գլխամասային գրասենյակ</t>
  </si>
  <si>
    <t>Спитак/ Սպիտակ</t>
  </si>
  <si>
    <t>Сисиан/ Սիսիան</t>
  </si>
  <si>
    <t>Приложение 2/Հավելված 2</t>
  </si>
  <si>
    <t>Կատարվող աշխատանքների ցանկ/Список выполняемых работ</t>
  </si>
  <si>
    <t xml:space="preserve">https://www.vtb.am/am/branch </t>
  </si>
  <si>
    <t xml:space="preserve">Москва/Մոսկվա </t>
  </si>
  <si>
    <t xml:space="preserve">г. Ереван, Арама 4/3 / 
ք․ Երևան Արամի 4/3 </t>
  </si>
  <si>
    <t>ք. Երևան, Արտաշիսյան 86/3, Խանութ «Աթենք»</t>
  </si>
  <si>
    <t>ք. Երևան, Տ.Մեծ 86, ՀԿԵԳ երկաթուղու կայարան</t>
  </si>
  <si>
    <t>ք․ Երևան, Րաֆֆու փ․ 55/1/Սուպերմարկետ Երևան Սիթի /</t>
  </si>
  <si>
    <t>ք․ Երևան, Նար-Դոս փ․ 75/70/Սուպերմարկետ Երևան Սիթի /</t>
  </si>
  <si>
    <t>ք․ Երևան, Սեբաստիա թաղ․ 141/5/Վեգա/</t>
  </si>
  <si>
    <t>ք․ Երևան, Ծարավ Աղբյուրի 55/17 48</t>
  </si>
  <si>
    <t>ք․ Երևան, Կուրղինյան 7/55</t>
  </si>
  <si>
    <t>ք. Երևան, Խորենացի 33</t>
  </si>
  <si>
    <t>ք. Ալավերդի, գ. Թեղուտ /«Թեղուտ» հանքահումքային գործարան/</t>
  </si>
  <si>
    <t xml:space="preserve">ք. Մարտունի, Մյասնիկյան 33 </t>
  </si>
  <si>
    <t xml:space="preserve">ք. Ծաղկաձոր, Գ. Մագիստրոսի 13 </t>
  </si>
  <si>
    <t>ք․ Արտաշատ, Օգոստոս 23/46 /Խանութ/</t>
  </si>
  <si>
    <t>ք. Նոյեմբերյան, գ․ Կողբ /Խանութ/</t>
  </si>
  <si>
    <t>գ․ Ծովագյուղ, Առաջին փ․ 1/1, Սուպերմարկետ «Ծովագյուղ»</t>
  </si>
  <si>
    <t>ք. Երևան, Աբովյան 9</t>
  </si>
  <si>
    <t>ք. Երևան, Ամիրյան 2  (Հոլիդեյ Ինն)</t>
  </si>
  <si>
    <t>ք. Երևան, Մաշտոցի 15/5  (Սիզոնս)</t>
  </si>
  <si>
    <t>ք․ Երևան, Վարդանանց 15/4 (Մեսսիեր 53)</t>
  </si>
  <si>
    <t>ք. Արթիկ, Աբովյան 3/5</t>
  </si>
  <si>
    <t>ք. Գյումրի, Շիրակացի 13/1</t>
  </si>
  <si>
    <t>ք․ Գյումրի, Ռիժկովի 1/8</t>
  </si>
  <si>
    <t>ք․ Մարալիկ, Շահինյան 5/5</t>
  </si>
  <si>
    <t>ք․ Նոյեմբերյան, գ․ Բագրատաշեն 19</t>
  </si>
  <si>
    <t>ք․ Վանաձոր, Տ․ Մեծի 21/1</t>
  </si>
  <si>
    <t>ք․ Աբովյան, Է․ Պետրոսյան 1/16</t>
  </si>
  <si>
    <t>գ․ Վերին Պտղնի, Երևան Աբովյան մայրուղի 5 (Շանգրիլա)</t>
  </si>
  <si>
    <t xml:space="preserve">Вход в здание / Շենքի մուտք </t>
  </si>
  <si>
    <t>Действие / Գործողություն</t>
  </si>
  <si>
    <t>Уборка снега / Ձյան մաքրում</t>
  </si>
  <si>
    <t>Сухая чистка ковриков / Գորգերի չոր մաքրում</t>
  </si>
  <si>
    <t>Мокрая чистка ковриков / Գորգերի թաց մաքրում</t>
  </si>
  <si>
    <t>Очистка от пыли / փոշու մաքրում</t>
  </si>
  <si>
    <t>Фотоотчет после очистки банкоматов /Ֆոտոհաշվետվություն բանկոմատների մաքրումից հետո</t>
  </si>
  <si>
    <t xml:space="preserve">Здание/ Շենք  </t>
  </si>
  <si>
    <t>Мокрая чистка полов / Հատակների թաց լվացում</t>
  </si>
  <si>
    <t>Мытье окон / Պատուհանների լվացում</t>
  </si>
  <si>
    <t>Хим.чистка с помощью моющего пылесоса мягкой мебели,стульев, ковралиновых покрытий / Քիմմաքրում լվացող փոշեծծիչի օգնությամբ - փափուկ կահույք, աթոռներ, կավրոլինե ծածկույթ</t>
  </si>
  <si>
    <t>Генеральная уборка / Հիմնային մաքրում</t>
  </si>
  <si>
    <t xml:space="preserve">Чистка осветительных приборов / Լուսային սարքավորումների մաքրում  </t>
  </si>
  <si>
    <t>Периодичность / Հաճախականություն</t>
  </si>
  <si>
    <t>Ежедневно / Ամենօրյա</t>
  </si>
  <si>
    <t>Ежедневно, периодически в течение дня / Ամենօրյա, պարբերաբար օրվա ընթացքում</t>
  </si>
  <si>
    <t>Еженедельно / Ամեն շաբաթ</t>
  </si>
  <si>
    <t>По мере необходимости / Ըստ անհրաժեշտության</t>
  </si>
  <si>
    <t xml:space="preserve">Ежемесячно / Ամենամսյա  </t>
  </si>
  <si>
    <t>2 раза в месяц / Ամսվա մեջ 2 անգամ</t>
  </si>
  <si>
    <t>Раз в неделю / Շաբաթը մեկ</t>
  </si>
  <si>
    <t>Ежеквартально / Ամեն եռամսյակ</t>
  </si>
  <si>
    <t>Еженедельно/ Ամեն շաբաթ</t>
  </si>
  <si>
    <t>Ежемесячно / Ամենամսյա</t>
  </si>
  <si>
    <t xml:space="preserve">Ежедневно, периодически в течение дня / Ամենօրյա, պարբերաբար օրվա ընթացքում </t>
  </si>
  <si>
    <t>Постоянное наличие туалетной бумаги, (из белого растворимого бумажного материала)/
Զուգարանի թղթի (սպիտակ գույնի, լուծվող թղթե նյութից) մշտական ապահովվում</t>
  </si>
  <si>
    <t>Ежедневно, периодически в течение дня/
Ամենօրյա, պարբերաբար օրվա ընթացքում</t>
  </si>
  <si>
    <t>г. Аштарак, В. Петросяна 18/                                                                                               ք. Աշտարակ, Վ.Պետրոսյան 18</t>
  </si>
  <si>
    <t>г. Апаран, Баграмяна 14/                                                                                                                                                                                                                                                                                                                                                                                                                       ք.Ապարան, Բաղրամյան 14</t>
  </si>
  <si>
    <t>г. Веди, Араратяна 61/1, 61/2/                                                                                                  ք. Վեդի, Արարատյան 61/1, 61/2</t>
  </si>
  <si>
    <t>г. Армавир, Мясникяна 15а/                                                                                                    ք. Արմավիր, Մյասնիկյան 15ա</t>
  </si>
  <si>
    <t xml:space="preserve">г. Арташат, ул. 23-го Августа N117а/                                                                          ք. Արտաշատ, Օգոստոսի 23-ի փողոց թիվ 117ա/        </t>
  </si>
  <si>
    <t>г. Артик, ул. Баграмяна N24/                                                                                    ք. Արթիկ, Բաղրամյան փողոց N24</t>
  </si>
  <si>
    <t>г. Гюмри, Горького 78/ ք. Գյումրի,  Գորկու 7</t>
  </si>
  <si>
    <t>г. Гюмри, ул. П. Севака 1, дом N1/                                                                                      ք. Գյումրի , Պ. Սևակի փող. 1 շենք N1</t>
  </si>
  <si>
    <t>общ. Амасия, ул. 26, дом 17/                                                                                          համ. Ամասիա, փողոց 26, շենք  17</t>
  </si>
  <si>
    <t>г. Горис, Сюника 14/ ք. Գորիս, Սյունիքի 14</t>
  </si>
  <si>
    <t>г. Егегнадзор, Момика 6/ ք. Եղեգնաձոր, Մոմիկի 6</t>
  </si>
  <si>
    <t>г. Вайк, Шаумяна 100/45/                                                                                                               ք. Վայք, Շահումյան 100/45</t>
  </si>
  <si>
    <t>г. Эчмиадзин, ул. Баграмяна N2/                                                                     ք. Էջմիածին, փողոց Բաղրամյան N2</t>
  </si>
  <si>
    <t>г. Иджеван, ул. А. Меликбекяна 10/2/                                                                                              ք. Իջևան, Ա. Մելիքբեկյան 10/2</t>
  </si>
  <si>
    <t>г. Гавар, Бoшнагяна 17/                                                                                            ք. Գավառ, Բոշնաղյան 17</t>
  </si>
  <si>
    <t>г. Капан, М. Степаняна 10/                                                                                                               ք. Կապան, Մ. Ստեփանյան 10</t>
  </si>
  <si>
    <t>г. Абовян, Анрапетутяна 1/66/1/                                                                                                  ք. Աբովյան, Հանրապետության 1/66/1</t>
  </si>
  <si>
    <t>г. Бюрегаван, ул. В. Саргсяна, N2/                                                                                    ք. Բյուրեղավան, Վ. Սարգսյան փողոց, թիվ 2</t>
  </si>
  <si>
    <t>г. Раздан, Кентрон, ул.23 Августа,дом N48                                                    ք. Հրազդան, Կենտրոն  թաղ. Օգոստոսի 23 փ., 48 շենք</t>
  </si>
  <si>
    <t>г. Масис, ул. Араратяна 3/                                                                            ք. Մասիս, Արարատյան փ. 3</t>
  </si>
  <si>
    <t>г. Мартуни, Мясникян 47/1/                                                                         ք. Մարտունի, Մյասնիկյան 47/1</t>
  </si>
  <si>
    <t>г. Мегри, Парамаза 2/ ք. Մեղրի, Փարամազի 2</t>
  </si>
  <si>
    <t>г. Чаренцаван, 4-ый кв., д. 4, стр. N2/                                                                   ք. Չարենցավան, 4-րդ թաղամաս,  4-րդ  շենք թիվ 2 շինություն</t>
  </si>
  <si>
    <t>г. Ноемберян, Ереванян 5, N10/                                                                                      ք. Նոյեմբերյան, Երևանյան 5, թ. 10</t>
  </si>
  <si>
    <t>г. Сисиан, ул.  Н. Адонца N4/                                                                       ք. Սիսիան, Ն. Ադոնցի փող. N4</t>
  </si>
  <si>
    <t>г. Спитак, Городская площадь, прямая арка 1/                                                                           ք. Սպիտակ, Քաղաքային հրապարակ, ուղիղ կամարաշար 1</t>
  </si>
  <si>
    <t>г. Степанаван, Г. Нжде 9/                                                                                                   ք. Ստեփանավան, Գ. Նժդեհի 9</t>
  </si>
  <si>
    <t>г. Севан, Саргиса Севанецу 11/1 /                                                                        ք. Սևան, Սարգիս Սևանեցու 11/1</t>
  </si>
  <si>
    <t>г. Ванадзор, ул. Гр. Лусаворича N38/1/                                                                ք. Վանաձոր, Գր. Լուսավորիչ փողոց թիվ 38/1</t>
  </si>
  <si>
    <t>г. Варденис, ул. Романа N 7                                                                             ք. Վարդենիս, Ռոմանի փողոց թիվ 7</t>
  </si>
  <si>
    <t>г. Ереван, пр. Азатутян, дом 20, N37, 41, 42/                                  ք.Երևան, Ազատության պող. հ.20 շենք, հ.37, 41, 42</t>
  </si>
  <si>
    <t>г. Ереван, пр. Комитаса, дом 41, N74/                                              ք.Երևան, Կոմիտասի պողոտա, հ.41 շենք, հ.74</t>
  </si>
  <si>
    <t>г. Ереван, ул. Дро, дом 15, N52/                                                                               ք.Երևան, Դրոյի փ., հ.15 շենք, հ.52</t>
  </si>
  <si>
    <t>г. Ереван, ул. З.Канакерцу (Саркаваги), дом 123, N42/                                                                              ք.Երևան, Զ.Քանաքեռցու /Սարկավագի/ փ., հ.123 շենք, հ.42</t>
  </si>
  <si>
    <t>г. Ереван, ул. Киевяна, дом 19, N15/                                                                   ք.Երևան, Կիևյան փ., 19 շենք, թիվ 15</t>
  </si>
  <si>
    <t>г. Ереван, пр. Тиграна Меца, дом 48, N41/ ք.Երևան, Տիգրան Մեծի պողոտա, 48 շենք, հ.41</t>
  </si>
  <si>
    <t>г. Ереван, ул. Эребуни, дом 31, N53/                                                                 ք.Երևան, Էրեբունի 31 շենք, հ.53</t>
  </si>
  <si>
    <t>г. Ереван, Аван, кв.Исаакяна, дом 3/1а, N4/                                                       ք.Երևան, Ավան համայնք, Իսահակյան թաղամաս 3/1ա շենք, թիվ 4</t>
  </si>
  <si>
    <t xml:space="preserve">г. Ереван, пр. Гая 10/3/                                                                                       ք.Երևան, Նոր-Նորքի համայնք, Գաի պղ. 10/3 </t>
  </si>
  <si>
    <t>г. Ереван, ул. Бадала Мурадяна, дом 1, N92/ ք.Երևան, Նոր-Նորքի համայնք, Բադալ Մուրադյան փ. 1/92</t>
  </si>
  <si>
    <t>г. Ереван, Давидашен, ул. Т. Петросяна 37/7, 38/7/ ք.Երևան, Դավթաշեն համայնք, Տ. Պետրոսյան 37/7, 38/7</t>
  </si>
  <si>
    <t>г. Ереван, ул. Шинарарнер, дом 25, N40/                                                                              ք.Երևան, Աջափնյակ համայնք, Շինարարների փ., հ.25/40</t>
  </si>
  <si>
    <t>г. Ереван, ул. Корюна, дом 6, N25, 28/                                                                ք.Երևան, Կենտրոն համայնք, Կորյունի փ. 6 շենք, թիվ 25, 28</t>
  </si>
  <si>
    <t>г. Ереван, ул. Себастия, дом 14, N55/                                                                           ք.Երևան, Մալաթիա-Սեբաստիա համայնք, Սեբաստիա 14/55</t>
  </si>
  <si>
    <t>г. Ереван, ул. Андраника 71/7                                                                                                                                    ք.Երևան, Անդրանիկի 71/7</t>
  </si>
  <si>
    <t>г. Ереван, ул. Г. Нжде, дом 8, N52, 2/                                                                   ք.Երևան, Գ.Նժդեհի փողոց 8 շենք, հ.52, 2</t>
  </si>
  <si>
    <t>г. Ереван, ул. Багратуняца, дом 13, N113 /                                         ք.Երևան, Բագրատունյաց փ., հ.13 շենք, հ.113</t>
  </si>
  <si>
    <t>г. Ереван, пр. Маштоца, дом 10, N23, 10/1/ ք.Երևան, Կենտրոն համայնք, Մաշտոցի պողոտա 10 շենք, թիվ 23, 10/1</t>
  </si>
  <si>
    <t>г. Ереван, ул. Бюзанда 17, стр. 234/                                                              ք.Երևան, Բյուզանդի փ․ 17, 234 շինութ․</t>
  </si>
  <si>
    <t xml:space="preserve">г.Ереван, Кентрон, В. Антараин. 135/40 /                                                              ք. Երևան, Կենտրոն, Վ. Անտառային փ. 135/40 </t>
  </si>
  <si>
    <t>ЛОТ/ԼՈՏ 1.    Уборка помещения Головного офиса ЗАО Банк ВТБ(Армения)/
 «ՎՏԲ-Հայաստան Բանկ» ՓԲԸ Գլխամասային գրասենյակի տարածքի մաքրման աշխատանքները</t>
  </si>
  <si>
    <t>г. Арарат, ул. Шаумяна 24/1                                                                                            ք.Արարատ, Շահումյան փողոց 24/1</t>
  </si>
  <si>
    <t>Спандарян/
Սպանդարյան</t>
  </si>
  <si>
    <t>Итого ЛОТ 6/Ընդամենը ԼՈՏ 6</t>
  </si>
  <si>
    <t>ЛОТ/ԼՈՏ 7.      Необходимо ежемесячно обеспечивать только бумажными сальфетками, жидким мылом и туалетной бумагой/ 
Անհրաժեշտ է միայն ամսական ապահովել թղթե սրբիչներով, հեղուկ օճառով և զուգարանի թղթով</t>
  </si>
  <si>
    <t>Филиал/ Մասնաճյուղ</t>
  </si>
  <si>
    <t>Адрес/Հասցե</t>
  </si>
  <si>
    <t>Таблица 2/Աղյուսակ 2</t>
  </si>
  <si>
    <t>Պահանջվող աշխատանքների նկարագիր/Описание предстоящих работ</t>
  </si>
  <si>
    <t>Деталная информация по ГО (Манандян 33/3)</t>
  </si>
  <si>
    <t>Этаж</t>
  </si>
  <si>
    <t>Кв.</t>
  </si>
  <si>
    <t>Туалет</t>
  </si>
  <si>
    <t>Муржской</t>
  </si>
  <si>
    <t>Женский</t>
  </si>
  <si>
    <t>Писсуар</t>
  </si>
  <si>
    <t>Устранение посторонних вещей (коробки, тряпки, бумаги, снег и т.д.) / 
Ավելորդ իրերի հեռացում ( արկղեր, շորի կտորներ, թղթեր, ձյուն և այլն )</t>
  </si>
  <si>
    <t>Уборка мусорного ведра у входа в здание, опустошение мусорного ведра у входа/
Շենքի մուտքի մոտ գտնվող աղբադույլի մաքրում,  մուտքի մոտ գտնվող աղբադույլի դատարկում:</t>
  </si>
  <si>
    <t>Организация чистоты перед входом в здание и прилагающей територии (коробки, тряпки, бумаги, снег и т.д.)/                                                                                                         
Շենքի մուտքի դիմացի, ինչպես նաև հարակից տարածքի  մաքրության կազմակերպում ( արկղեր, շորի կտորներ, թղթեր, ձյուն և այլն )</t>
  </si>
  <si>
    <t>Мытье стекол дверей  / Դռան ապակիների լվացում</t>
  </si>
  <si>
    <t>Ежедневно, периодически в течение дня / 
Ամենօրյա, պարբերաբար օրվա ընթացքում</t>
  </si>
  <si>
    <t>·     Устранение льда по периметру фасадной части здания /
     Շենքի ճակատի երկայնքով սառույցի հեռացում</t>
  </si>
  <si>
    <t>·       Вынесение той части снега, которая закрывает фасадную часть здания, а так же уборка снега с крыши здания /
      Շենքի ճակատային մասը ծածկող ձյան հեռացում, նաև տանիքի վրա գտնվող ձյան ծածկույթի մաքրում:</t>
  </si>
  <si>
    <t>Чистка вывески рядом со входом и над входом / 
Մոտքի վրայի և մուտքի մոտ գտնվող ցուցանակի մաքրում</t>
  </si>
  <si>
    <t>Банкоматы, аппараты самообслуживания/ 
Բանկոմատներ, ինքնասպասարկման սարքավորումներ</t>
  </si>
  <si>
    <t>Опустошение мусорного ведра при банкомате / 
Բանկոմատի մոտ գտնվող աղբադույլի դատարկում</t>
  </si>
  <si>
    <t xml:space="preserve">Устранение бумаг, мелкого мусора на банкомате и рядом с ним  / 
Բանկոմատի վրայի և մոտ գտնվող մանր աղբի և թղթերի հեռացում: </t>
  </si>
  <si>
    <t>Мытье банкоматов, аппараты самообслуживания / 
Բանկոմատի լվացում, ինքնասպասարկման սարքավորումներ</t>
  </si>
  <si>
    <t>Очистка от пыли всех поверхностей (столы, подоконники, двери, шкафы  и т.д.) / 
Բոլոր մակերևույթների մաքրում փոշուց ( սեղաններ, պատուհանագոգեր, դռներ, պահարաններ և այլն )</t>
  </si>
  <si>
    <t>Мытье окон, дверей, перегородок, жалюзей / 
Պատուհանների, դռների, միջնորումների, շերտավարագույրների լվացում</t>
  </si>
  <si>
    <t>Ежемесячно, а также по мере необходимости / 
Ամենամսյա, ինչպես նաև ըստ անհրաժեշտության</t>
  </si>
  <si>
    <t>Опустошение мусорных корзин / Աղբադույլերի դատարկում</t>
  </si>
  <si>
    <t>Чистка пластмассовых покрытий кондиционеров и систем вентиляции / 
Օդափոխության համակարգերի և օդորակիչների պլաստմասե դետալների մաքրում</t>
  </si>
  <si>
    <t>Мытье внутренних и наружных рекламных вывесок/
Ներքին և արտաքին գովազդային վահանակների մաքրում</t>
  </si>
  <si>
    <t xml:space="preserve">Основная чистка и мытье полов с помощью специальной техники  / 
Հատուկ տեխնիկայի օգնությամբ հատակների հիմնական լվացում </t>
  </si>
  <si>
    <t>Мытье/чистка стен, настенных включателей, розеток и т.д. / 
Լավացում/մաքրում  պատերի, անջատիչների, վարդակների և այլն</t>
  </si>
  <si>
    <t>Ежеквартально, а также в случае необходимости/ 
Ամեն եռամսյակ, ինչպես նաև ըստ անհրաժեշտության</t>
  </si>
  <si>
    <t>Капитальная чистка и дезинфекция унитазов, раковин и всех типов сантехники / 
Հիմնական մաքրում և դիզինֆեկցիա  զուգարանակոնքերի, լվացարաների և բոլոր տեսակի սանտեխնիկայի համար</t>
  </si>
  <si>
    <t>Постоянное наличие жидкого мыла (жидкого мыла не менее 1г/см3 плотности)/
Հեղուկ օճառի(ոչ պակաս 1գ/սմ3 խտությամբ) մշտական ապահովվում</t>
  </si>
  <si>
    <t>Раз в неделю, а также по мере необходимости / 
Շաբաթը մեկ, ինչպես նաև ըստ անհրաժեշտության</t>
  </si>
  <si>
    <t>Рабочий график уборщиц, согласно рабочему графику данного филиала, которые вы можете увидеть перейдя по ссылке / 
Մաքրուհիների աշխատանքային գրաֆիկը, ըստ տվյալ մասնաճյուղի աշխատանքային գրաֆիկի, որը կարող եք տեսնել հետևյալ հղումով</t>
  </si>
  <si>
    <t xml:space="preserve">Мытье посуды, используемой Генеральным директором и заместителями Генерального директора/
Գլխավոր Տնօրենի և տեղակալների կողմից օգտագործվող սպասքի լվացում  </t>
  </si>
  <si>
    <t>Очистка прилегающей территории  от пыли, мусора, грязи, снега, льда (наличие постоянной чистоты) / Հարակից տարածքի մաքրում փոշուց, աղբից, ցեխից, ձյունից, սառույցից (մշտական մաքրության ապահովվում)</t>
  </si>
  <si>
    <t>Уборка санузлов (включая расходные материалы ) 
Սանհանգույցների մաքրում (ներառյալ ծախսվող նյութերը)</t>
  </si>
  <si>
    <t xml:space="preserve">Постоянное наличие одноразовых салфеток (без запаха, цвет белый)/
Մեկանգամյա օգտագործման անձեռոցիկների (անհոտ, գույնը սպիտակ) մշտական ապահովվում </t>
  </si>
  <si>
    <t>Контактный центр/                                                                                                                                    Կոնտակտային կենտրոն</t>
  </si>
  <si>
    <t>Филиал/ Մասնաճյուղ
ГО/ ԳԳ</t>
  </si>
  <si>
    <t>Территория, кв.м./ Տարածքը, ք.մ.</t>
  </si>
  <si>
    <t xml:space="preserve">Приобретение клининговых услуг для Головного офиса (г. Ереван, Манандяна 33/3) архивного помещения (г. Ереван, Мазманяна 5), помещения склада (г. Ереван, Исакова 48/5), контактного центра (г. Ереван, Гарегин Нжде 34,6) филиалов и банкоматов ЗАО «Банк ВТБ (Армения)»/
«ՎՏԲ-Հայաստան Բանկ» ՓԲԸ Գլխամասային գրասենյակի (ք.Երևան, Մանանդյան 33/3), արխիվային տարածքի (ք.Երևան, Մազմանյան 5), պահեստային տարածքի (ք.Երևան, Իսակովի 48/5), կոնտակտային կենտրոնի (ք.Երևան, Գարեգին Նժդեհ 34,6) մասնաճյուղերի և բանկոմատների մաքրության /քլինինգային/ ծառայությունների ձեռքբերում  </t>
  </si>
  <si>
    <t>Количество банкоматов/ Բանկոմատների քանակ</t>
  </si>
  <si>
    <t>ЛОТ/ԼՈՏ 6. Уборка банкоматов/Բանկոմատների մաքրում</t>
  </si>
  <si>
    <t>ЛОТ/ԼՈՏ 2.   Уборка Архивного помещения ЗАО Банк ВТБ(Армения)/                                                                                                                                                                                                                                                                                                                                                                                                                          «ՎՏԲ-Հայաստան Բանկ» ՓԲԸ Արխիվային տարածքի մաքրման աշխատանքներ</t>
  </si>
  <si>
    <t>ЛОТ/ԼՈՏ 3.    Уборка Складного помещения ЗАО Банк ВТБ(Армения)/
«ՎՏԲ-Հայաստան Բանկ» ՓԲԸ Պահեստային տարածքի մաքրման աշխատանքներ</t>
  </si>
  <si>
    <t>ЛОТ/ԼՈՏ  4.     Уборка помещений филиалов, находящиеся вне г.Еревана                                                                                                                                                                                                                                                                                                                                                                                                                                            /Երևան քաղաքից դուրս գտնվող մասնաճյուղերի տարածքների մաքրման աշխատանքներ</t>
  </si>
  <si>
    <t>ЛОТ/ԼՈՏ 5. Уборка помещений филиалов, находящеяся в г.Ереване/
Երևան քաղաքում գտնվող մասնաճյուղերի տարածքների մաքրման աշխատանքներ</t>
  </si>
  <si>
    <t>Стоимость для каждого филиала, др.РА, включая все расходы и налоги, с учетом жидкого мыла, туалетной бумаги и салфеток (стоимость необходимо указать цифрами и словами)/Արժեքը ամեն մասնաճյուղի համար, ՀՀ դր., ներառյալ բոլոր ծախսերը և հարկերը, հաշվի առնելով հեղուկ օճառը, զուգարանի թուղթը և անձեռոցիկները, (արժեքը գրել թվերով և բառերով)</t>
  </si>
  <si>
    <t xml:space="preserve">Стоимость для каждого банкомата, др.РА, включая все расходы и налоги (стоимость необходимо указать цифрами и словами)/ Արժեքը ամեն բանկոմատի,  ՀՀ դր., ներառյալ բոլոր ծախսերը և հարկերը, (արժեքը գրել թվերով և բառերով) </t>
  </si>
  <si>
    <t xml:space="preserve">Стоимость для филиала, др.РА, включая все расходы и налоги, с учетом жидкого мыла, туалетной бумаги и салфеток (стоимость необходимо указать цифрами и словами)/Արժեքը մասնաճյուղի համար, ՀՀ դր., ներառյալ բոլոր ծախսերը և հարկերը , հաշվի առնելով հեղուկ օճառը, զուգարանի թուղթը և անձեռոցիկները (արժեքը գրել թվերով և բառերով) </t>
  </si>
  <si>
    <t>Устранение посторонних предметов, мелкого мусора, грязи / 
Ավելորդ առարկաների, մանր աղբի, ցեխի հեռացում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</si>
</sst>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 Armenian"/>
      <family val="2"/>
    </font>
    <font>
      <b/>
      <sz val="11"/>
      <name val="Arial Armenian"/>
      <family val="2"/>
    </font>
    <font>
      <b/>
      <sz val="12"/>
      <name val="Sylfaen"/>
      <family val="1"/>
    </font>
    <font>
      <sz val="14"/>
      <name val="Calibri"/>
      <family val="2"/>
      <scheme val="minor"/>
    </font>
    <font>
      <b/>
      <sz val="10"/>
      <name val="Sylfaen"/>
      <family val="1"/>
    </font>
    <font>
      <b/>
      <sz val="11"/>
      <name val="Sylfaen"/>
      <family val="1"/>
    </font>
    <font>
      <sz val="11"/>
      <color theme="1"/>
      <name val="Calibri"/>
      <family val="2"/>
      <scheme val="minor"/>
    </font>
    <font>
      <b/>
      <sz val="11"/>
      <color theme="1"/>
      <name val="Arial Armenian"/>
      <family val="2"/>
    </font>
    <font>
      <b/>
      <sz val="13"/>
      <color theme="0"/>
      <name val="Arial Armenian"/>
      <family val="2"/>
    </font>
    <font>
      <u/>
      <sz val="11"/>
      <color theme="10"/>
      <name val="Calibri"/>
      <family val="2"/>
      <scheme val="minor"/>
    </font>
    <font>
      <sz val="11"/>
      <name val="Sylfaen"/>
      <family val="1"/>
    </font>
    <font>
      <sz val="12"/>
      <name val="Sylfaen"/>
      <family val="1"/>
    </font>
    <font>
      <b/>
      <sz val="11"/>
      <color theme="1"/>
      <name val="Sylfaen"/>
      <family val="1"/>
    </font>
    <font>
      <b/>
      <sz val="13"/>
      <color theme="0"/>
      <name val="Sylfaen"/>
      <family val="1"/>
    </font>
    <font>
      <b/>
      <sz val="14"/>
      <name val="Sylfaen"/>
      <family val="1"/>
    </font>
    <font>
      <i/>
      <sz val="14"/>
      <name val="Sylfaen"/>
      <family val="1"/>
    </font>
    <font>
      <b/>
      <i/>
      <sz val="12"/>
      <name val="Sylfaen"/>
      <family val="1"/>
    </font>
    <font>
      <sz val="14"/>
      <name val="Sylfaen"/>
      <family val="1"/>
    </font>
    <font>
      <sz val="11"/>
      <color theme="1"/>
      <name val="Sylfaen"/>
      <family val="1"/>
    </font>
    <font>
      <b/>
      <sz val="13"/>
      <name val="Sylfaen"/>
      <family val="1"/>
    </font>
    <font>
      <b/>
      <sz val="17"/>
      <name val="Sylfaen"/>
      <family val="1"/>
    </font>
    <font>
      <b/>
      <i/>
      <sz val="13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5B3D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1" fillId="2" borderId="0" xfId="0" applyFont="1" applyFill="1" applyAlignment="1">
      <alignment vertical="center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/>
    <xf numFmtId="0" fontId="10" fillId="3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1" fillId="0" borderId="13" xfId="2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0" fontId="15" fillId="3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horizontal="left" vertical="center" wrapText="1" indent="5"/>
    </xf>
    <xf numFmtId="0" fontId="13" fillId="0" borderId="10" xfId="0" applyFont="1" applyBorder="1" applyAlignment="1">
      <alignment horizontal="left" vertical="center" wrapText="1" indent="5"/>
    </xf>
    <xf numFmtId="0" fontId="12" fillId="0" borderId="13" xfId="0" applyFont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 wrapText="1"/>
    </xf>
    <xf numFmtId="3" fontId="16" fillId="0" borderId="7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1" fontId="7" fillId="2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Border="1"/>
    <xf numFmtId="0" fontId="19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1" fontId="16" fillId="2" borderId="0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164" fontId="16" fillId="0" borderId="1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1" fontId="13" fillId="2" borderId="4" xfId="0" applyNumberFormat="1" applyFont="1" applyFill="1" applyBorder="1" applyAlignment="1">
      <alignment horizontal="center" vertical="center" wrapText="1"/>
    </xf>
    <xf numFmtId="1" fontId="13" fillId="2" borderId="5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left" vertical="center" wrapText="1"/>
    </xf>
    <xf numFmtId="49" fontId="12" fillId="2" borderId="5" xfId="0" applyNumberFormat="1" applyFont="1" applyFill="1" applyBorder="1" applyAlignment="1">
      <alignment horizontal="left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colors>
    <mruColors>
      <color rgb="FFFFCCFF"/>
      <color rgb="FFFF5050"/>
      <color rgb="FFFF33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tb.am/am/bran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15"/>
  <sheetViews>
    <sheetView showGridLines="0" tabSelected="1" view="pageBreakPreview" zoomScaleNormal="85" zoomScaleSheetLayoutView="100" workbookViewId="0">
      <pane xSplit="1" topLeftCell="B1" activePane="topRight" state="frozen"/>
      <selection activeCell="A2" sqref="A2"/>
      <selection pane="topRight" activeCell="F130" sqref="F130"/>
    </sheetView>
  </sheetViews>
  <sheetFormatPr defaultRowHeight="15" x14ac:dyDescent="0.25"/>
  <cols>
    <col min="1" max="1" width="8.28515625" style="55" customWidth="1"/>
    <col min="2" max="2" width="24" style="55" customWidth="1"/>
    <col min="3" max="3" width="52.5703125" style="55" customWidth="1"/>
    <col min="4" max="4" width="18.28515625" style="56" customWidth="1"/>
    <col min="5" max="5" width="24.140625" style="56" customWidth="1"/>
    <col min="6" max="6" width="26.5703125" style="55" customWidth="1"/>
    <col min="7" max="7" width="18" style="55" customWidth="1"/>
    <col min="8" max="8" width="39.28515625" style="55" customWidth="1"/>
    <col min="9" max="14" width="9.140625" style="1" hidden="1" customWidth="1"/>
    <col min="15" max="16384" width="9.140625" style="1"/>
  </cols>
  <sheetData>
    <row r="1" spans="1:8" s="5" customFormat="1" ht="30.75" customHeight="1" x14ac:dyDescent="0.25">
      <c r="A1" s="99" t="s">
        <v>196</v>
      </c>
      <c r="B1" s="99"/>
      <c r="C1" s="99"/>
      <c r="D1" s="99"/>
      <c r="E1" s="99"/>
      <c r="F1" s="99"/>
      <c r="G1" s="99"/>
      <c r="H1" s="99"/>
    </row>
    <row r="2" spans="1:8" ht="94.5" customHeight="1" x14ac:dyDescent="0.25">
      <c r="A2" s="102" t="s">
        <v>352</v>
      </c>
      <c r="B2" s="103"/>
      <c r="C2" s="103"/>
      <c r="D2" s="103"/>
      <c r="E2" s="103"/>
      <c r="F2" s="103"/>
      <c r="G2" s="103"/>
      <c r="H2" s="104"/>
    </row>
    <row r="3" spans="1:8" ht="254.25" customHeight="1" x14ac:dyDescent="0.25">
      <c r="A3" s="39"/>
      <c r="B3" s="73" t="s">
        <v>350</v>
      </c>
      <c r="C3" s="73" t="s">
        <v>310</v>
      </c>
      <c r="D3" s="73" t="s">
        <v>162</v>
      </c>
      <c r="E3" s="73" t="s">
        <v>1</v>
      </c>
      <c r="F3" s="73" t="s">
        <v>52</v>
      </c>
      <c r="G3" s="73" t="s">
        <v>351</v>
      </c>
      <c r="H3" s="74" t="s">
        <v>359</v>
      </c>
    </row>
    <row r="4" spans="1:8" ht="60" customHeight="1" x14ac:dyDescent="0.25">
      <c r="A4" s="100" t="s">
        <v>304</v>
      </c>
      <c r="B4" s="101"/>
      <c r="C4" s="101"/>
      <c r="D4" s="101"/>
      <c r="E4" s="101"/>
      <c r="F4" s="101"/>
      <c r="G4" s="101"/>
      <c r="H4" s="40"/>
    </row>
    <row r="5" spans="1:8" ht="62.25" customHeight="1" x14ac:dyDescent="0.25">
      <c r="A5" s="21">
        <v>1</v>
      </c>
      <c r="B5" s="41" t="s">
        <v>193</v>
      </c>
      <c r="C5" s="42" t="s">
        <v>192</v>
      </c>
      <c r="D5" s="21">
        <v>454</v>
      </c>
      <c r="E5" s="21">
        <v>3</v>
      </c>
      <c r="F5" s="21">
        <v>2</v>
      </c>
      <c r="G5" s="21">
        <v>4965</v>
      </c>
      <c r="H5" s="21"/>
    </row>
    <row r="6" spans="1:8" ht="36" customHeight="1" x14ac:dyDescent="0.25">
      <c r="A6" s="21"/>
      <c r="B6" s="43" t="s">
        <v>56</v>
      </c>
      <c r="C6" s="42"/>
      <c r="D6" s="21">
        <f>SUM(D5)</f>
        <v>454</v>
      </c>
      <c r="E6" s="43">
        <f>SUM(E5:E5)</f>
        <v>3</v>
      </c>
      <c r="F6" s="43">
        <f>SUM(F5:F5)</f>
        <v>2</v>
      </c>
      <c r="G6" s="43">
        <f>SUM(G5:G5)</f>
        <v>4965</v>
      </c>
      <c r="H6" s="44"/>
    </row>
    <row r="7" spans="1:8" ht="39" customHeight="1" x14ac:dyDescent="0.25">
      <c r="A7" s="87" t="s">
        <v>355</v>
      </c>
      <c r="B7" s="87"/>
      <c r="C7" s="87"/>
      <c r="D7" s="87"/>
      <c r="E7" s="87"/>
      <c r="F7" s="87"/>
      <c r="G7" s="87"/>
      <c r="H7" s="87"/>
    </row>
    <row r="8" spans="1:8" ht="36" customHeight="1" x14ac:dyDescent="0.25">
      <c r="A8" s="21">
        <v>1</v>
      </c>
      <c r="B8" s="41" t="s">
        <v>55</v>
      </c>
      <c r="C8" s="42" t="s">
        <v>170</v>
      </c>
      <c r="D8" s="21">
        <v>5</v>
      </c>
      <c r="E8" s="21">
        <v>1</v>
      </c>
      <c r="F8" s="21">
        <v>0</v>
      </c>
      <c r="G8" s="21">
        <v>535.6</v>
      </c>
      <c r="H8" s="21"/>
    </row>
    <row r="9" spans="1:8" ht="35.25" customHeight="1" x14ac:dyDescent="0.25">
      <c r="A9" s="21"/>
      <c r="B9" s="43" t="s">
        <v>29</v>
      </c>
      <c r="C9" s="42"/>
      <c r="D9" s="21">
        <f>SUM(D8)</f>
        <v>5</v>
      </c>
      <c r="E9" s="43">
        <f>SUM(E8:E8)</f>
        <v>1</v>
      </c>
      <c r="F9" s="43">
        <v>0</v>
      </c>
      <c r="G9" s="43">
        <f>SUM(G8:G8)</f>
        <v>535.6</v>
      </c>
      <c r="H9" s="44"/>
    </row>
    <row r="10" spans="1:8" ht="36" customHeight="1" x14ac:dyDescent="0.25">
      <c r="A10" s="87" t="s">
        <v>356</v>
      </c>
      <c r="B10" s="87"/>
      <c r="C10" s="87"/>
      <c r="D10" s="87"/>
      <c r="E10" s="87"/>
      <c r="F10" s="87"/>
      <c r="G10" s="87"/>
      <c r="H10" s="87"/>
    </row>
    <row r="11" spans="1:8" ht="51" customHeight="1" x14ac:dyDescent="0.25">
      <c r="A11" s="21">
        <v>1</v>
      </c>
      <c r="B11" s="41" t="s">
        <v>60</v>
      </c>
      <c r="C11" s="42" t="s">
        <v>169</v>
      </c>
      <c r="D11" s="20">
        <v>4</v>
      </c>
      <c r="E11" s="20">
        <v>1</v>
      </c>
      <c r="F11" s="20">
        <v>0</v>
      </c>
      <c r="G11" s="20">
        <v>240</v>
      </c>
      <c r="H11" s="21"/>
    </row>
    <row r="12" spans="1:8" ht="38.25" customHeight="1" x14ac:dyDescent="0.25">
      <c r="A12" s="21"/>
      <c r="B12" s="43" t="s">
        <v>57</v>
      </c>
      <c r="C12" s="42"/>
      <c r="D12" s="21">
        <f>SUM(D11)</f>
        <v>4</v>
      </c>
      <c r="E12" s="43">
        <f>SUM(E11:E11)</f>
        <v>1</v>
      </c>
      <c r="F12" s="43">
        <f>SUM(F11:F11)</f>
        <v>0</v>
      </c>
      <c r="G12" s="43">
        <f>SUM(G11:G11)</f>
        <v>240</v>
      </c>
      <c r="H12" s="44"/>
    </row>
    <row r="13" spans="1:8" s="2" customFormat="1" ht="38.25" customHeight="1" x14ac:dyDescent="0.2">
      <c r="A13" s="87" t="s">
        <v>357</v>
      </c>
      <c r="B13" s="87"/>
      <c r="C13" s="87"/>
      <c r="D13" s="87"/>
      <c r="E13" s="87"/>
      <c r="F13" s="87"/>
      <c r="G13" s="87"/>
      <c r="H13" s="87"/>
    </row>
    <row r="14" spans="1:8" s="2" customFormat="1" ht="30" x14ac:dyDescent="0.2">
      <c r="A14" s="21">
        <v>1</v>
      </c>
      <c r="B14" s="23" t="s">
        <v>2</v>
      </c>
      <c r="C14" s="24" t="s">
        <v>254</v>
      </c>
      <c r="D14" s="21">
        <v>12</v>
      </c>
      <c r="E14" s="21">
        <v>1</v>
      </c>
      <c r="F14" s="21">
        <v>1</v>
      </c>
      <c r="G14" s="21">
        <v>350</v>
      </c>
      <c r="H14" s="25"/>
    </row>
    <row r="15" spans="1:8" s="2" customFormat="1" ht="30" x14ac:dyDescent="0.2">
      <c r="A15" s="21">
        <v>2</v>
      </c>
      <c r="B15" s="23" t="s">
        <v>3</v>
      </c>
      <c r="C15" s="24" t="s">
        <v>255</v>
      </c>
      <c r="D15" s="21">
        <v>6</v>
      </c>
      <c r="E15" s="21">
        <v>1</v>
      </c>
      <c r="F15" s="21">
        <v>1</v>
      </c>
      <c r="G15" s="21">
        <v>129</v>
      </c>
      <c r="H15" s="25"/>
    </row>
    <row r="16" spans="1:8" s="2" customFormat="1" ht="30" x14ac:dyDescent="0.2">
      <c r="A16" s="21">
        <v>3</v>
      </c>
      <c r="B16" s="23" t="s">
        <v>50</v>
      </c>
      <c r="C16" s="24" t="s">
        <v>256</v>
      </c>
      <c r="D16" s="21">
        <v>10</v>
      </c>
      <c r="E16" s="21">
        <v>1</v>
      </c>
      <c r="F16" s="21">
        <v>1</v>
      </c>
      <c r="G16" s="21">
        <v>157.30000000000001</v>
      </c>
      <c r="H16" s="25"/>
    </row>
    <row r="17" spans="1:8" s="2" customFormat="1" ht="30" x14ac:dyDescent="0.2">
      <c r="A17" s="21">
        <v>4</v>
      </c>
      <c r="B17" s="23" t="s">
        <v>4</v>
      </c>
      <c r="C17" s="24" t="s">
        <v>257</v>
      </c>
      <c r="D17" s="21">
        <v>16</v>
      </c>
      <c r="E17" s="21">
        <v>1</v>
      </c>
      <c r="F17" s="21">
        <v>2</v>
      </c>
      <c r="G17" s="21">
        <v>570</v>
      </c>
      <c r="H17" s="25"/>
    </row>
    <row r="18" spans="1:8" s="2" customFormat="1" ht="33.75" customHeight="1" x14ac:dyDescent="0.2">
      <c r="A18" s="21">
        <v>5</v>
      </c>
      <c r="B18" s="23" t="s">
        <v>5</v>
      </c>
      <c r="C18" s="24" t="s">
        <v>258</v>
      </c>
      <c r="D18" s="21">
        <v>14</v>
      </c>
      <c r="E18" s="21">
        <v>1</v>
      </c>
      <c r="F18" s="21">
        <v>2</v>
      </c>
      <c r="G18" s="21">
        <v>247</v>
      </c>
      <c r="H18" s="25"/>
    </row>
    <row r="19" spans="1:8" s="2" customFormat="1" ht="30" x14ac:dyDescent="0.2">
      <c r="A19" s="21">
        <v>6</v>
      </c>
      <c r="B19" s="23" t="s">
        <v>6</v>
      </c>
      <c r="C19" s="24" t="s">
        <v>259</v>
      </c>
      <c r="D19" s="21">
        <v>11</v>
      </c>
      <c r="E19" s="21">
        <v>1</v>
      </c>
      <c r="F19" s="21">
        <v>1</v>
      </c>
      <c r="G19" s="21">
        <v>175</v>
      </c>
      <c r="H19" s="25"/>
    </row>
    <row r="20" spans="1:8" s="2" customFormat="1" ht="24" customHeight="1" x14ac:dyDescent="0.2">
      <c r="A20" s="21">
        <v>7</v>
      </c>
      <c r="B20" s="23" t="s">
        <v>7</v>
      </c>
      <c r="C20" s="23" t="s">
        <v>260</v>
      </c>
      <c r="D20" s="21">
        <v>17</v>
      </c>
      <c r="E20" s="21">
        <v>2</v>
      </c>
      <c r="F20" s="21">
        <v>1</v>
      </c>
      <c r="G20" s="21">
        <v>342</v>
      </c>
      <c r="H20" s="25"/>
    </row>
    <row r="21" spans="1:8" s="2" customFormat="1" ht="30" x14ac:dyDescent="0.2">
      <c r="A21" s="21">
        <v>8</v>
      </c>
      <c r="B21" s="23" t="s">
        <v>8</v>
      </c>
      <c r="C21" s="24" t="s">
        <v>261</v>
      </c>
      <c r="D21" s="21">
        <v>7</v>
      </c>
      <c r="E21" s="21">
        <v>1</v>
      </c>
      <c r="F21" s="21">
        <v>1</v>
      </c>
      <c r="G21" s="21">
        <v>100</v>
      </c>
      <c r="H21" s="25"/>
    </row>
    <row r="22" spans="1:8" s="2" customFormat="1" ht="30" x14ac:dyDescent="0.2">
      <c r="A22" s="21">
        <v>9</v>
      </c>
      <c r="B22" s="23" t="s">
        <v>9</v>
      </c>
      <c r="C22" s="24" t="s">
        <v>262</v>
      </c>
      <c r="D22" s="21">
        <v>4</v>
      </c>
      <c r="E22" s="21">
        <v>1</v>
      </c>
      <c r="F22" s="21">
        <v>1</v>
      </c>
      <c r="G22" s="21">
        <v>72.400000000000006</v>
      </c>
      <c r="H22" s="25"/>
    </row>
    <row r="23" spans="1:8" s="2" customFormat="1" ht="20.25" customHeight="1" x14ac:dyDescent="0.2">
      <c r="A23" s="21">
        <v>10</v>
      </c>
      <c r="B23" s="23" t="s">
        <v>10</v>
      </c>
      <c r="C23" s="23" t="s">
        <v>263</v>
      </c>
      <c r="D23" s="21">
        <v>10</v>
      </c>
      <c r="E23" s="21">
        <v>1</v>
      </c>
      <c r="F23" s="21">
        <v>1</v>
      </c>
      <c r="G23" s="21">
        <v>173</v>
      </c>
      <c r="H23" s="25"/>
    </row>
    <row r="24" spans="1:8" s="2" customFormat="1" ht="24.75" customHeight="1" x14ac:dyDescent="0.2">
      <c r="A24" s="21">
        <v>11</v>
      </c>
      <c r="B24" s="23" t="s">
        <v>11</v>
      </c>
      <c r="C24" s="24" t="s">
        <v>264</v>
      </c>
      <c r="D24" s="21">
        <v>12</v>
      </c>
      <c r="E24" s="21">
        <v>1</v>
      </c>
      <c r="F24" s="21">
        <v>1</v>
      </c>
      <c r="G24" s="21">
        <v>245</v>
      </c>
      <c r="H24" s="25"/>
    </row>
    <row r="25" spans="1:8" s="2" customFormat="1" ht="30" x14ac:dyDescent="0.2">
      <c r="A25" s="21">
        <v>12</v>
      </c>
      <c r="B25" s="23" t="s">
        <v>12</v>
      </c>
      <c r="C25" s="24" t="s">
        <v>265</v>
      </c>
      <c r="D25" s="21">
        <v>8</v>
      </c>
      <c r="E25" s="21">
        <v>1</v>
      </c>
      <c r="F25" s="21">
        <v>1</v>
      </c>
      <c r="G25" s="21">
        <v>155</v>
      </c>
      <c r="H25" s="25"/>
    </row>
    <row r="26" spans="1:8" s="2" customFormat="1" ht="30" x14ac:dyDescent="0.2">
      <c r="A26" s="21">
        <v>13</v>
      </c>
      <c r="B26" s="23" t="s">
        <v>13</v>
      </c>
      <c r="C26" s="24" t="s">
        <v>266</v>
      </c>
      <c r="D26" s="21">
        <v>16</v>
      </c>
      <c r="E26" s="21">
        <v>2</v>
      </c>
      <c r="F26" s="21">
        <v>2</v>
      </c>
      <c r="G26" s="21">
        <v>367</v>
      </c>
      <c r="H26" s="25"/>
    </row>
    <row r="27" spans="1:8" s="2" customFormat="1" ht="30" x14ac:dyDescent="0.2">
      <c r="A27" s="21">
        <v>14</v>
      </c>
      <c r="B27" s="23" t="s">
        <v>14</v>
      </c>
      <c r="C27" s="24" t="s">
        <v>267</v>
      </c>
      <c r="D27" s="21">
        <v>13</v>
      </c>
      <c r="E27" s="21">
        <v>1</v>
      </c>
      <c r="F27" s="21">
        <v>1</v>
      </c>
      <c r="G27" s="21">
        <v>268.39999999999998</v>
      </c>
      <c r="H27" s="25"/>
    </row>
    <row r="28" spans="1:8" s="2" customFormat="1" ht="30" x14ac:dyDescent="0.2">
      <c r="A28" s="21">
        <v>15</v>
      </c>
      <c r="B28" s="23" t="s">
        <v>15</v>
      </c>
      <c r="C28" s="24" t="s">
        <v>268</v>
      </c>
      <c r="D28" s="21">
        <v>12</v>
      </c>
      <c r="E28" s="21">
        <v>2</v>
      </c>
      <c r="F28" s="21">
        <v>1</v>
      </c>
      <c r="G28" s="21">
        <v>266.3</v>
      </c>
      <c r="H28" s="25"/>
    </row>
    <row r="29" spans="1:8" s="2" customFormat="1" ht="30" x14ac:dyDescent="0.2">
      <c r="A29" s="21">
        <v>16</v>
      </c>
      <c r="B29" s="23" t="s">
        <v>16</v>
      </c>
      <c r="C29" s="24" t="s">
        <v>269</v>
      </c>
      <c r="D29" s="21">
        <v>14</v>
      </c>
      <c r="E29" s="21">
        <v>1</v>
      </c>
      <c r="F29" s="21">
        <v>1</v>
      </c>
      <c r="G29" s="21">
        <v>269</v>
      </c>
      <c r="H29" s="25"/>
    </row>
    <row r="30" spans="1:8" s="2" customFormat="1" ht="30" x14ac:dyDescent="0.2">
      <c r="A30" s="21">
        <v>17</v>
      </c>
      <c r="B30" s="23" t="s">
        <v>17</v>
      </c>
      <c r="C30" s="24" t="s">
        <v>270</v>
      </c>
      <c r="D30" s="21">
        <v>14</v>
      </c>
      <c r="E30" s="21">
        <v>1</v>
      </c>
      <c r="F30" s="21">
        <v>1</v>
      </c>
      <c r="G30" s="21">
        <v>227</v>
      </c>
      <c r="H30" s="25"/>
    </row>
    <row r="31" spans="1:8" s="2" customFormat="1" ht="30.75" customHeight="1" x14ac:dyDescent="0.2">
      <c r="A31" s="21">
        <v>18</v>
      </c>
      <c r="B31" s="23" t="s">
        <v>18</v>
      </c>
      <c r="C31" s="24" t="s">
        <v>271</v>
      </c>
      <c r="D31" s="21">
        <v>6</v>
      </c>
      <c r="E31" s="21">
        <v>1</v>
      </c>
      <c r="F31" s="21">
        <v>1</v>
      </c>
      <c r="G31" s="21">
        <v>59</v>
      </c>
      <c r="H31" s="25"/>
    </row>
    <row r="32" spans="1:8" s="2" customFormat="1" ht="31.5" customHeight="1" x14ac:dyDescent="0.2">
      <c r="A32" s="21">
        <v>19</v>
      </c>
      <c r="B32" s="23" t="s">
        <v>19</v>
      </c>
      <c r="C32" s="24" t="s">
        <v>272</v>
      </c>
      <c r="D32" s="21">
        <v>11</v>
      </c>
      <c r="E32" s="21">
        <v>1</v>
      </c>
      <c r="F32" s="21">
        <v>1</v>
      </c>
      <c r="G32" s="21">
        <v>246.52</v>
      </c>
      <c r="H32" s="25"/>
    </row>
    <row r="33" spans="1:8" s="2" customFormat="1" ht="30" x14ac:dyDescent="0.2">
      <c r="A33" s="21">
        <v>20</v>
      </c>
      <c r="B33" s="23" t="s">
        <v>20</v>
      </c>
      <c r="C33" s="24" t="s">
        <v>273</v>
      </c>
      <c r="D33" s="21">
        <v>10</v>
      </c>
      <c r="E33" s="21">
        <v>1</v>
      </c>
      <c r="F33" s="21">
        <v>1</v>
      </c>
      <c r="G33" s="21">
        <v>293.89999999999998</v>
      </c>
      <c r="H33" s="25"/>
    </row>
    <row r="34" spans="1:8" s="2" customFormat="1" ht="30" x14ac:dyDescent="0.2">
      <c r="A34" s="21">
        <v>21</v>
      </c>
      <c r="B34" s="23" t="s">
        <v>21</v>
      </c>
      <c r="C34" s="24" t="s">
        <v>274</v>
      </c>
      <c r="D34" s="21">
        <v>11</v>
      </c>
      <c r="E34" s="21">
        <v>1</v>
      </c>
      <c r="F34" s="21">
        <v>1</v>
      </c>
      <c r="G34" s="21">
        <v>185</v>
      </c>
      <c r="H34" s="25"/>
    </row>
    <row r="35" spans="1:8" s="2" customFormat="1" ht="21" customHeight="1" x14ac:dyDescent="0.2">
      <c r="A35" s="21">
        <v>22</v>
      </c>
      <c r="B35" s="23" t="s">
        <v>22</v>
      </c>
      <c r="C35" s="24" t="s">
        <v>275</v>
      </c>
      <c r="D35" s="21">
        <v>10</v>
      </c>
      <c r="E35" s="21">
        <v>1</v>
      </c>
      <c r="F35" s="21">
        <v>1</v>
      </c>
      <c r="G35" s="21">
        <v>290</v>
      </c>
      <c r="H35" s="25"/>
    </row>
    <row r="36" spans="1:8" s="2" customFormat="1" ht="30" customHeight="1" x14ac:dyDescent="0.2">
      <c r="A36" s="21">
        <v>23</v>
      </c>
      <c r="B36" s="23" t="s">
        <v>23</v>
      </c>
      <c r="C36" s="24" t="s">
        <v>276</v>
      </c>
      <c r="D36" s="21">
        <v>7</v>
      </c>
      <c r="E36" s="21">
        <v>1</v>
      </c>
      <c r="F36" s="21">
        <v>1</v>
      </c>
      <c r="G36" s="21">
        <v>150</v>
      </c>
      <c r="H36" s="25"/>
    </row>
    <row r="37" spans="1:8" s="2" customFormat="1" ht="30" x14ac:dyDescent="0.2">
      <c r="A37" s="21">
        <v>24</v>
      </c>
      <c r="B37" s="23" t="s">
        <v>24</v>
      </c>
      <c r="C37" s="24" t="s">
        <v>277</v>
      </c>
      <c r="D37" s="21">
        <v>8</v>
      </c>
      <c r="E37" s="21">
        <v>1</v>
      </c>
      <c r="F37" s="21">
        <v>1</v>
      </c>
      <c r="G37" s="21">
        <v>109.6</v>
      </c>
      <c r="H37" s="25"/>
    </row>
    <row r="38" spans="1:8" s="2" customFormat="1" ht="30" x14ac:dyDescent="0.2">
      <c r="A38" s="21">
        <v>25</v>
      </c>
      <c r="B38" s="23" t="s">
        <v>195</v>
      </c>
      <c r="C38" s="24" t="s">
        <v>278</v>
      </c>
      <c r="D38" s="21">
        <v>10</v>
      </c>
      <c r="E38" s="21">
        <v>1</v>
      </c>
      <c r="F38" s="21">
        <v>1</v>
      </c>
      <c r="G38" s="21">
        <v>170</v>
      </c>
      <c r="H38" s="25"/>
    </row>
    <row r="39" spans="1:8" s="2" customFormat="1" ht="45.75" customHeight="1" x14ac:dyDescent="0.2">
      <c r="A39" s="21">
        <v>26</v>
      </c>
      <c r="B39" s="23" t="s">
        <v>194</v>
      </c>
      <c r="C39" s="24" t="s">
        <v>279</v>
      </c>
      <c r="D39" s="21">
        <v>9</v>
      </c>
      <c r="E39" s="21">
        <v>1</v>
      </c>
      <c r="F39" s="21">
        <v>1</v>
      </c>
      <c r="G39" s="21">
        <v>194</v>
      </c>
      <c r="H39" s="25"/>
    </row>
    <row r="40" spans="1:8" s="3" customFormat="1" ht="30" x14ac:dyDescent="0.25">
      <c r="A40" s="21">
        <v>27</v>
      </c>
      <c r="B40" s="24" t="s">
        <v>25</v>
      </c>
      <c r="C40" s="24" t="s">
        <v>280</v>
      </c>
      <c r="D40" s="21">
        <v>9</v>
      </c>
      <c r="E40" s="21">
        <v>1</v>
      </c>
      <c r="F40" s="21">
        <v>1</v>
      </c>
      <c r="G40" s="21">
        <v>183.5</v>
      </c>
      <c r="H40" s="25"/>
    </row>
    <row r="41" spans="1:8" s="2" customFormat="1" ht="30" x14ac:dyDescent="0.2">
      <c r="A41" s="21">
        <v>28</v>
      </c>
      <c r="B41" s="23" t="s">
        <v>26</v>
      </c>
      <c r="C41" s="24" t="s">
        <v>281</v>
      </c>
      <c r="D41" s="21">
        <v>10</v>
      </c>
      <c r="E41" s="21">
        <v>1</v>
      </c>
      <c r="F41" s="21">
        <v>1</v>
      </c>
      <c r="G41" s="21">
        <v>199.1</v>
      </c>
      <c r="H41" s="25"/>
    </row>
    <row r="42" spans="1:8" s="2" customFormat="1" ht="33.75" customHeight="1" x14ac:dyDescent="0.2">
      <c r="A42" s="21">
        <v>29</v>
      </c>
      <c r="B42" s="23" t="s">
        <v>27</v>
      </c>
      <c r="C42" s="24" t="s">
        <v>282</v>
      </c>
      <c r="D42" s="21">
        <v>18</v>
      </c>
      <c r="E42" s="21">
        <v>2</v>
      </c>
      <c r="F42" s="21">
        <v>1</v>
      </c>
      <c r="G42" s="21">
        <v>506</v>
      </c>
      <c r="H42" s="25"/>
    </row>
    <row r="43" spans="1:8" s="2" customFormat="1" ht="30" x14ac:dyDescent="0.2">
      <c r="A43" s="21">
        <v>30</v>
      </c>
      <c r="B43" s="46" t="s">
        <v>28</v>
      </c>
      <c r="C43" s="24" t="s">
        <v>283</v>
      </c>
      <c r="D43" s="21">
        <v>9</v>
      </c>
      <c r="E43" s="21">
        <v>1</v>
      </c>
      <c r="F43" s="21">
        <v>1</v>
      </c>
      <c r="G43" s="21">
        <v>176</v>
      </c>
      <c r="H43" s="25"/>
    </row>
    <row r="44" spans="1:8" s="2" customFormat="1" ht="30.75" customHeight="1" x14ac:dyDescent="0.2">
      <c r="A44" s="21">
        <v>31</v>
      </c>
      <c r="B44" s="46" t="s">
        <v>51</v>
      </c>
      <c r="C44" s="24" t="s">
        <v>305</v>
      </c>
      <c r="D44" s="21">
        <v>8</v>
      </c>
      <c r="E44" s="21">
        <v>1</v>
      </c>
      <c r="F44" s="21">
        <v>1</v>
      </c>
      <c r="G44" s="21">
        <v>144</v>
      </c>
      <c r="H44" s="25"/>
    </row>
    <row r="45" spans="1:8" s="4" customFormat="1" ht="37.5" customHeight="1" x14ac:dyDescent="0.2">
      <c r="A45" s="47"/>
      <c r="B45" s="48" t="s">
        <v>58</v>
      </c>
      <c r="C45" s="49"/>
      <c r="D45" s="50">
        <f>SUM(D14:D44)</f>
        <v>332</v>
      </c>
      <c r="E45" s="50">
        <f t="shared" ref="E45:F45" si="0">SUM(E14:E44)</f>
        <v>35</v>
      </c>
      <c r="F45" s="50">
        <f t="shared" si="0"/>
        <v>34</v>
      </c>
      <c r="G45" s="50">
        <f>SUM(G14:G44)</f>
        <v>7020.0200000000013</v>
      </c>
      <c r="H45" s="51"/>
    </row>
    <row r="46" spans="1:8" s="2" customFormat="1" ht="43.5" customHeight="1" x14ac:dyDescent="0.2">
      <c r="A46" s="87" t="s">
        <v>358</v>
      </c>
      <c r="B46" s="87"/>
      <c r="C46" s="87"/>
      <c r="D46" s="87"/>
      <c r="E46" s="87"/>
      <c r="F46" s="87"/>
      <c r="G46" s="87"/>
      <c r="H46" s="87"/>
    </row>
    <row r="47" spans="1:8" s="2" customFormat="1" ht="36" x14ac:dyDescent="0.2">
      <c r="A47" s="21">
        <v>1</v>
      </c>
      <c r="B47" s="52" t="s">
        <v>48</v>
      </c>
      <c r="C47" s="53" t="s">
        <v>49</v>
      </c>
      <c r="D47" s="21">
        <v>14</v>
      </c>
      <c r="E47" s="21">
        <v>1</v>
      </c>
      <c r="F47" s="21">
        <v>2</v>
      </c>
      <c r="G47" s="21">
        <v>393.8</v>
      </c>
      <c r="H47" s="25"/>
    </row>
    <row r="48" spans="1:8" s="2" customFormat="1" ht="31.5" customHeight="1" x14ac:dyDescent="0.2">
      <c r="A48" s="21">
        <v>2</v>
      </c>
      <c r="B48" s="23" t="s">
        <v>30</v>
      </c>
      <c r="C48" s="24" t="s">
        <v>284</v>
      </c>
      <c r="D48" s="21">
        <v>11</v>
      </c>
      <c r="E48" s="21">
        <v>2</v>
      </c>
      <c r="F48" s="21">
        <v>1</v>
      </c>
      <c r="G48" s="21">
        <v>261</v>
      </c>
      <c r="H48" s="25"/>
    </row>
    <row r="49" spans="1:8" s="2" customFormat="1" ht="33" customHeight="1" x14ac:dyDescent="0.2">
      <c r="A49" s="21">
        <v>3</v>
      </c>
      <c r="B49" s="23" t="s">
        <v>31</v>
      </c>
      <c r="C49" s="24" t="s">
        <v>285</v>
      </c>
      <c r="D49" s="21">
        <v>8</v>
      </c>
      <c r="E49" s="21">
        <v>1</v>
      </c>
      <c r="F49" s="21">
        <v>1</v>
      </c>
      <c r="G49" s="21">
        <v>104.5</v>
      </c>
      <c r="H49" s="25"/>
    </row>
    <row r="50" spans="1:8" s="2" customFormat="1" ht="30" x14ac:dyDescent="0.2">
      <c r="A50" s="21">
        <v>4</v>
      </c>
      <c r="B50" s="23" t="s">
        <v>32</v>
      </c>
      <c r="C50" s="24" t="s">
        <v>286</v>
      </c>
      <c r="D50" s="21">
        <v>6</v>
      </c>
      <c r="E50" s="21">
        <v>1</v>
      </c>
      <c r="F50" s="21">
        <v>1</v>
      </c>
      <c r="G50" s="21">
        <v>60.6</v>
      </c>
      <c r="H50" s="25"/>
    </row>
    <row r="51" spans="1:8" s="2" customFormat="1" ht="47.25" customHeight="1" x14ac:dyDescent="0.2">
      <c r="A51" s="21">
        <v>5</v>
      </c>
      <c r="B51" s="23" t="s">
        <v>33</v>
      </c>
      <c r="C51" s="24" t="s">
        <v>287</v>
      </c>
      <c r="D51" s="21">
        <v>6</v>
      </c>
      <c r="E51" s="21">
        <v>1</v>
      </c>
      <c r="F51" s="21">
        <v>1</v>
      </c>
      <c r="G51" s="21">
        <v>90</v>
      </c>
      <c r="H51" s="25"/>
    </row>
    <row r="52" spans="1:8" s="2" customFormat="1" ht="30" x14ac:dyDescent="0.2">
      <c r="A52" s="21">
        <v>6</v>
      </c>
      <c r="B52" s="23" t="s">
        <v>34</v>
      </c>
      <c r="C52" s="24" t="s">
        <v>288</v>
      </c>
      <c r="D52" s="21">
        <v>9</v>
      </c>
      <c r="E52" s="21">
        <v>1</v>
      </c>
      <c r="F52" s="21">
        <v>1</v>
      </c>
      <c r="G52" s="21">
        <v>129.69999999999999</v>
      </c>
      <c r="H52" s="25"/>
    </row>
    <row r="53" spans="1:8" s="2" customFormat="1" ht="32.25" customHeight="1" x14ac:dyDescent="0.2">
      <c r="A53" s="21">
        <v>7</v>
      </c>
      <c r="B53" s="23" t="s">
        <v>35</v>
      </c>
      <c r="C53" s="24" t="s">
        <v>289</v>
      </c>
      <c r="D53" s="22">
        <v>21</v>
      </c>
      <c r="E53" s="22">
        <v>2</v>
      </c>
      <c r="F53" s="21">
        <v>2</v>
      </c>
      <c r="G53" s="21">
        <v>257.10000000000002</v>
      </c>
      <c r="H53" s="25"/>
    </row>
    <row r="54" spans="1:8" s="2" customFormat="1" ht="30" x14ac:dyDescent="0.2">
      <c r="A54" s="21">
        <v>8</v>
      </c>
      <c r="B54" s="23" t="s">
        <v>36</v>
      </c>
      <c r="C54" s="24" t="s">
        <v>290</v>
      </c>
      <c r="D54" s="22">
        <v>9</v>
      </c>
      <c r="E54" s="22">
        <v>1</v>
      </c>
      <c r="F54" s="21">
        <v>1</v>
      </c>
      <c r="G54" s="21">
        <v>128.9</v>
      </c>
      <c r="H54" s="25"/>
    </row>
    <row r="55" spans="1:8" s="2" customFormat="1" ht="48.75" customHeight="1" x14ac:dyDescent="0.2">
      <c r="A55" s="21">
        <v>9</v>
      </c>
      <c r="B55" s="23" t="s">
        <v>37</v>
      </c>
      <c r="C55" s="24" t="s">
        <v>291</v>
      </c>
      <c r="D55" s="21">
        <v>12</v>
      </c>
      <c r="E55" s="21">
        <v>1</v>
      </c>
      <c r="F55" s="21">
        <v>2</v>
      </c>
      <c r="G55" s="21">
        <v>222.6</v>
      </c>
      <c r="H55" s="25"/>
    </row>
    <row r="56" spans="1:8" s="2" customFormat="1" ht="31.5" customHeight="1" x14ac:dyDescent="0.2">
      <c r="A56" s="21">
        <v>10</v>
      </c>
      <c r="B56" s="23" t="s">
        <v>38</v>
      </c>
      <c r="C56" s="24" t="s">
        <v>292</v>
      </c>
      <c r="D56" s="21">
        <v>13</v>
      </c>
      <c r="E56" s="21">
        <v>1</v>
      </c>
      <c r="F56" s="21">
        <v>2</v>
      </c>
      <c r="G56" s="22">
        <v>262.7</v>
      </c>
      <c r="H56" s="25"/>
    </row>
    <row r="57" spans="1:8" s="2" customFormat="1" ht="45" x14ac:dyDescent="0.2">
      <c r="A57" s="21">
        <v>11</v>
      </c>
      <c r="B57" s="23" t="s">
        <v>39</v>
      </c>
      <c r="C57" s="24" t="s">
        <v>293</v>
      </c>
      <c r="D57" s="21">
        <v>9</v>
      </c>
      <c r="E57" s="21">
        <v>1</v>
      </c>
      <c r="F57" s="21">
        <v>1</v>
      </c>
      <c r="G57" s="21">
        <v>104.3</v>
      </c>
      <c r="H57" s="25"/>
    </row>
    <row r="58" spans="1:8" s="2" customFormat="1" ht="30" customHeight="1" x14ac:dyDescent="0.2">
      <c r="A58" s="21">
        <v>12</v>
      </c>
      <c r="B58" s="23" t="s">
        <v>40</v>
      </c>
      <c r="C58" s="24" t="s">
        <v>294</v>
      </c>
      <c r="D58" s="21">
        <v>10</v>
      </c>
      <c r="E58" s="21">
        <v>1</v>
      </c>
      <c r="F58" s="21">
        <v>1</v>
      </c>
      <c r="G58" s="21">
        <v>359</v>
      </c>
      <c r="H58" s="25"/>
    </row>
    <row r="59" spans="1:8" s="2" customFormat="1" ht="45" x14ac:dyDescent="0.2">
      <c r="A59" s="21">
        <v>13</v>
      </c>
      <c r="B59" s="23" t="s">
        <v>41</v>
      </c>
      <c r="C59" s="24" t="s">
        <v>295</v>
      </c>
      <c r="D59" s="21">
        <v>6</v>
      </c>
      <c r="E59" s="21">
        <v>1</v>
      </c>
      <c r="F59" s="21">
        <v>1</v>
      </c>
      <c r="G59" s="21">
        <v>52.7</v>
      </c>
      <c r="H59" s="25"/>
    </row>
    <row r="60" spans="1:8" s="2" customFormat="1" ht="48" customHeight="1" x14ac:dyDescent="0.2">
      <c r="A60" s="21">
        <v>14</v>
      </c>
      <c r="B60" s="23" t="s">
        <v>42</v>
      </c>
      <c r="C60" s="24" t="s">
        <v>296</v>
      </c>
      <c r="D60" s="21">
        <v>12</v>
      </c>
      <c r="E60" s="21">
        <v>1</v>
      </c>
      <c r="F60" s="21">
        <v>1</v>
      </c>
      <c r="G60" s="21">
        <v>282</v>
      </c>
      <c r="H60" s="25"/>
    </row>
    <row r="61" spans="1:8" s="2" customFormat="1" ht="44.25" customHeight="1" x14ac:dyDescent="0.2">
      <c r="A61" s="21">
        <v>15</v>
      </c>
      <c r="B61" s="23" t="s">
        <v>43</v>
      </c>
      <c r="C61" s="24" t="s">
        <v>297</v>
      </c>
      <c r="D61" s="21">
        <v>9</v>
      </c>
      <c r="E61" s="21">
        <v>1</v>
      </c>
      <c r="F61" s="21">
        <v>1</v>
      </c>
      <c r="G61" s="21">
        <v>328.3</v>
      </c>
      <c r="H61" s="25"/>
    </row>
    <row r="62" spans="1:8" s="2" customFormat="1" ht="31.5" customHeight="1" x14ac:dyDescent="0.2">
      <c r="A62" s="21">
        <v>16</v>
      </c>
      <c r="B62" s="23" t="s">
        <v>44</v>
      </c>
      <c r="C62" s="24" t="s">
        <v>298</v>
      </c>
      <c r="D62" s="21">
        <v>10</v>
      </c>
      <c r="E62" s="21">
        <v>1</v>
      </c>
      <c r="F62" s="21">
        <v>1</v>
      </c>
      <c r="G62" s="21">
        <v>195.9</v>
      </c>
      <c r="H62" s="25"/>
    </row>
    <row r="63" spans="1:8" s="2" customFormat="1" ht="33" customHeight="1" x14ac:dyDescent="0.2">
      <c r="A63" s="21">
        <v>17</v>
      </c>
      <c r="B63" s="23" t="s">
        <v>45</v>
      </c>
      <c r="C63" s="24" t="s">
        <v>299</v>
      </c>
      <c r="D63" s="21">
        <v>10</v>
      </c>
      <c r="E63" s="21">
        <v>1</v>
      </c>
      <c r="F63" s="21">
        <v>1</v>
      </c>
      <c r="G63" s="21">
        <v>142</v>
      </c>
      <c r="H63" s="25"/>
    </row>
    <row r="64" spans="1:8" s="2" customFormat="1" ht="32.25" customHeight="1" x14ac:dyDescent="0.2">
      <c r="A64" s="21">
        <v>18</v>
      </c>
      <c r="B64" s="23" t="s">
        <v>46</v>
      </c>
      <c r="C64" s="24" t="s">
        <v>300</v>
      </c>
      <c r="D64" s="21">
        <v>11</v>
      </c>
      <c r="E64" s="21">
        <v>1</v>
      </c>
      <c r="F64" s="21">
        <v>1</v>
      </c>
      <c r="G64" s="21">
        <v>164</v>
      </c>
      <c r="H64" s="25"/>
    </row>
    <row r="65" spans="1:8" s="2" customFormat="1" ht="49.5" customHeight="1" x14ac:dyDescent="0.2">
      <c r="A65" s="21">
        <v>19</v>
      </c>
      <c r="B65" s="24" t="s">
        <v>306</v>
      </c>
      <c r="C65" s="24" t="s">
        <v>301</v>
      </c>
      <c r="D65" s="21">
        <v>19</v>
      </c>
      <c r="E65" s="21">
        <v>1</v>
      </c>
      <c r="F65" s="21">
        <v>1</v>
      </c>
      <c r="G65" s="21">
        <v>319.25</v>
      </c>
      <c r="H65" s="25"/>
    </row>
    <row r="66" spans="1:8" s="2" customFormat="1" ht="33" customHeight="1" x14ac:dyDescent="0.2">
      <c r="A66" s="21">
        <v>20</v>
      </c>
      <c r="B66" s="46" t="s">
        <v>47</v>
      </c>
      <c r="C66" s="54" t="s">
        <v>302</v>
      </c>
      <c r="D66" s="21">
        <v>7</v>
      </c>
      <c r="E66" s="21">
        <v>2</v>
      </c>
      <c r="F66" s="21">
        <v>0</v>
      </c>
      <c r="G66" s="21">
        <v>275.8</v>
      </c>
      <c r="H66" s="25"/>
    </row>
    <row r="67" spans="1:8" s="2" customFormat="1" ht="38.25" customHeight="1" x14ac:dyDescent="0.2">
      <c r="A67" s="21">
        <v>21</v>
      </c>
      <c r="B67" s="24" t="s">
        <v>61</v>
      </c>
      <c r="C67" s="24" t="s">
        <v>303</v>
      </c>
      <c r="D67" s="21">
        <v>4</v>
      </c>
      <c r="E67" s="21">
        <v>2</v>
      </c>
      <c r="F67" s="21">
        <v>1</v>
      </c>
      <c r="G67" s="21">
        <v>113</v>
      </c>
      <c r="H67" s="25"/>
    </row>
    <row r="68" spans="1:8" s="2" customFormat="1" ht="36.75" customHeight="1" x14ac:dyDescent="0.2">
      <c r="A68" s="21">
        <v>22</v>
      </c>
      <c r="B68" s="23" t="s">
        <v>199</v>
      </c>
      <c r="C68" s="24" t="s">
        <v>200</v>
      </c>
      <c r="D68" s="21">
        <v>8</v>
      </c>
      <c r="E68" s="21">
        <v>1</v>
      </c>
      <c r="F68" s="21">
        <v>0</v>
      </c>
      <c r="G68" s="21">
        <v>130</v>
      </c>
      <c r="H68" s="25"/>
    </row>
    <row r="69" spans="1:8" s="6" customFormat="1" ht="36" x14ac:dyDescent="0.3">
      <c r="A69" s="75"/>
      <c r="B69" s="43" t="s">
        <v>59</v>
      </c>
      <c r="C69" s="76"/>
      <c r="D69" s="45">
        <f>SUM(D47:D68)</f>
        <v>224</v>
      </c>
      <c r="E69" s="45">
        <f t="shared" ref="E69:G69" si="1">SUM(E47:E68)</f>
        <v>26</v>
      </c>
      <c r="F69" s="45">
        <f t="shared" si="1"/>
        <v>24</v>
      </c>
      <c r="G69" s="45">
        <f t="shared" si="1"/>
        <v>4377.1499999999996</v>
      </c>
      <c r="H69" s="77"/>
    </row>
    <row r="70" spans="1:8" ht="21" customHeight="1" x14ac:dyDescent="0.25">
      <c r="D70" s="55"/>
      <c r="F70" s="56"/>
    </row>
    <row r="71" spans="1:8" customFormat="1" ht="33.75" customHeight="1" x14ac:dyDescent="0.25">
      <c r="A71" s="105" t="s">
        <v>354</v>
      </c>
      <c r="B71" s="105"/>
      <c r="C71" s="105"/>
      <c r="D71" s="105"/>
      <c r="E71" s="105"/>
      <c r="F71" s="105"/>
      <c r="G71" s="97"/>
      <c r="H71" s="97"/>
    </row>
    <row r="72" spans="1:8" customFormat="1" ht="23.25" customHeight="1" x14ac:dyDescent="0.25">
      <c r="A72" s="105" t="s">
        <v>53</v>
      </c>
      <c r="B72" s="105"/>
      <c r="C72" s="105"/>
      <c r="D72" s="105"/>
      <c r="E72" s="105"/>
      <c r="F72" s="105"/>
      <c r="G72" s="97"/>
      <c r="H72" s="97"/>
    </row>
    <row r="73" spans="1:8" customFormat="1" ht="164.25" customHeight="1" x14ac:dyDescent="0.25">
      <c r="A73" s="57"/>
      <c r="B73" s="95" t="s">
        <v>0</v>
      </c>
      <c r="C73" s="96"/>
      <c r="D73" s="95" t="s">
        <v>353</v>
      </c>
      <c r="E73" s="96"/>
      <c r="F73" s="7" t="s">
        <v>360</v>
      </c>
      <c r="G73" s="8"/>
      <c r="H73" s="8"/>
    </row>
    <row r="74" spans="1:8" customFormat="1" ht="21" customHeight="1" x14ac:dyDescent="0.25">
      <c r="A74" s="21">
        <v>1</v>
      </c>
      <c r="B74" s="88" t="s">
        <v>62</v>
      </c>
      <c r="C74" s="89" t="s">
        <v>62</v>
      </c>
      <c r="D74" s="85">
        <v>1</v>
      </c>
      <c r="E74" s="86"/>
      <c r="F74" s="21"/>
      <c r="G74" s="58"/>
      <c r="H74" s="58"/>
    </row>
    <row r="75" spans="1:8" customFormat="1" ht="21" customHeight="1" x14ac:dyDescent="0.25">
      <c r="A75" s="21">
        <v>2</v>
      </c>
      <c r="B75" s="88" t="s">
        <v>63</v>
      </c>
      <c r="C75" s="89" t="s">
        <v>63</v>
      </c>
      <c r="D75" s="85">
        <v>1</v>
      </c>
      <c r="E75" s="86"/>
      <c r="F75" s="21"/>
      <c r="G75" s="58"/>
      <c r="H75" s="58"/>
    </row>
    <row r="76" spans="1:8" customFormat="1" ht="21" customHeight="1" x14ac:dyDescent="0.25">
      <c r="A76" s="21">
        <v>3</v>
      </c>
      <c r="B76" s="88" t="s">
        <v>64</v>
      </c>
      <c r="C76" s="89" t="s">
        <v>64</v>
      </c>
      <c r="D76" s="85">
        <v>1</v>
      </c>
      <c r="E76" s="86"/>
      <c r="F76" s="21"/>
      <c r="G76" s="58"/>
      <c r="H76" s="58"/>
    </row>
    <row r="77" spans="1:8" customFormat="1" ht="21" customHeight="1" x14ac:dyDescent="0.25">
      <c r="A77" s="21">
        <v>4</v>
      </c>
      <c r="B77" s="88" t="s">
        <v>65</v>
      </c>
      <c r="C77" s="89" t="s">
        <v>65</v>
      </c>
      <c r="D77" s="85">
        <v>1</v>
      </c>
      <c r="E77" s="86"/>
      <c r="F77" s="21"/>
      <c r="G77" s="58"/>
      <c r="H77" s="58"/>
    </row>
    <row r="78" spans="1:8" customFormat="1" ht="21" customHeight="1" x14ac:dyDescent="0.25">
      <c r="A78" s="21">
        <v>5</v>
      </c>
      <c r="B78" s="88" t="s">
        <v>66</v>
      </c>
      <c r="C78" s="89" t="s">
        <v>66</v>
      </c>
      <c r="D78" s="85">
        <v>1</v>
      </c>
      <c r="E78" s="86"/>
      <c r="F78" s="21"/>
      <c r="G78" s="58"/>
      <c r="H78" s="58"/>
    </row>
    <row r="79" spans="1:8" customFormat="1" ht="21" customHeight="1" x14ac:dyDescent="0.25">
      <c r="A79" s="21">
        <v>6</v>
      </c>
      <c r="B79" s="88" t="s">
        <v>67</v>
      </c>
      <c r="C79" s="89" t="s">
        <v>67</v>
      </c>
      <c r="D79" s="85">
        <v>1</v>
      </c>
      <c r="E79" s="86"/>
      <c r="F79" s="21"/>
      <c r="G79" s="58"/>
      <c r="H79" s="58"/>
    </row>
    <row r="80" spans="1:8" customFormat="1" ht="21" customHeight="1" x14ac:dyDescent="0.25">
      <c r="A80" s="21">
        <v>7</v>
      </c>
      <c r="B80" s="88" t="s">
        <v>68</v>
      </c>
      <c r="C80" s="89" t="s">
        <v>68</v>
      </c>
      <c r="D80" s="85">
        <v>1</v>
      </c>
      <c r="E80" s="86"/>
      <c r="F80" s="21"/>
      <c r="G80" s="58"/>
      <c r="H80" s="58"/>
    </row>
    <row r="81" spans="1:8" customFormat="1" ht="21" customHeight="1" x14ac:dyDescent="0.25">
      <c r="A81" s="21">
        <v>8</v>
      </c>
      <c r="B81" s="88" t="s">
        <v>69</v>
      </c>
      <c r="C81" s="89" t="s">
        <v>69</v>
      </c>
      <c r="D81" s="85">
        <v>1</v>
      </c>
      <c r="E81" s="86"/>
      <c r="F81" s="21"/>
      <c r="G81" s="58"/>
      <c r="H81" s="58"/>
    </row>
    <row r="82" spans="1:8" customFormat="1" ht="21" customHeight="1" x14ac:dyDescent="0.25">
      <c r="A82" s="21">
        <v>9</v>
      </c>
      <c r="B82" s="88" t="s">
        <v>70</v>
      </c>
      <c r="C82" s="89" t="s">
        <v>70</v>
      </c>
      <c r="D82" s="85">
        <v>1</v>
      </c>
      <c r="E82" s="86"/>
      <c r="F82" s="21"/>
      <c r="G82" s="58"/>
      <c r="H82" s="58"/>
    </row>
    <row r="83" spans="1:8" customFormat="1" ht="21" customHeight="1" x14ac:dyDescent="0.25">
      <c r="A83" s="21">
        <v>10</v>
      </c>
      <c r="B83" s="88" t="s">
        <v>71</v>
      </c>
      <c r="C83" s="89" t="s">
        <v>71</v>
      </c>
      <c r="D83" s="85">
        <v>1</v>
      </c>
      <c r="E83" s="86"/>
      <c r="F83" s="21"/>
      <c r="G83" s="58"/>
      <c r="H83" s="58"/>
    </row>
    <row r="84" spans="1:8" customFormat="1" ht="21" customHeight="1" x14ac:dyDescent="0.25">
      <c r="A84" s="21">
        <v>11</v>
      </c>
      <c r="B84" s="88" t="s">
        <v>72</v>
      </c>
      <c r="C84" s="89" t="s">
        <v>72</v>
      </c>
      <c r="D84" s="85">
        <v>1</v>
      </c>
      <c r="E84" s="86"/>
      <c r="F84" s="21"/>
      <c r="G84" s="58"/>
      <c r="H84" s="58"/>
    </row>
    <row r="85" spans="1:8" customFormat="1" ht="21" customHeight="1" x14ac:dyDescent="0.25">
      <c r="A85" s="21">
        <v>12</v>
      </c>
      <c r="B85" s="88" t="s">
        <v>73</v>
      </c>
      <c r="C85" s="89" t="s">
        <v>73</v>
      </c>
      <c r="D85" s="85">
        <v>1</v>
      </c>
      <c r="E85" s="86"/>
      <c r="F85" s="21"/>
      <c r="G85" s="58"/>
      <c r="H85" s="58"/>
    </row>
    <row r="86" spans="1:8" customFormat="1" ht="21" customHeight="1" x14ac:dyDescent="0.25">
      <c r="A86" s="21">
        <v>13</v>
      </c>
      <c r="B86" s="88" t="s">
        <v>74</v>
      </c>
      <c r="C86" s="89" t="s">
        <v>74</v>
      </c>
      <c r="D86" s="85">
        <v>1</v>
      </c>
      <c r="E86" s="86"/>
      <c r="F86" s="21"/>
      <c r="G86" s="58"/>
      <c r="H86" s="58"/>
    </row>
    <row r="87" spans="1:8" customFormat="1" ht="21" customHeight="1" x14ac:dyDescent="0.25">
      <c r="A87" s="21">
        <v>14</v>
      </c>
      <c r="B87" s="88" t="s">
        <v>75</v>
      </c>
      <c r="C87" s="89" t="s">
        <v>75</v>
      </c>
      <c r="D87" s="85">
        <v>1</v>
      </c>
      <c r="E87" s="86"/>
      <c r="F87" s="21"/>
      <c r="G87" s="58"/>
      <c r="H87" s="58"/>
    </row>
    <row r="88" spans="1:8" customFormat="1" ht="21" customHeight="1" x14ac:dyDescent="0.25">
      <c r="A88" s="21">
        <v>15</v>
      </c>
      <c r="B88" s="88" t="s">
        <v>76</v>
      </c>
      <c r="C88" s="89" t="s">
        <v>76</v>
      </c>
      <c r="D88" s="85">
        <v>1</v>
      </c>
      <c r="E88" s="86"/>
      <c r="F88" s="21"/>
      <c r="G88" s="58"/>
      <c r="H88" s="58"/>
    </row>
    <row r="89" spans="1:8" customFormat="1" ht="21" customHeight="1" x14ac:dyDescent="0.25">
      <c r="A89" s="21">
        <v>16</v>
      </c>
      <c r="B89" s="88" t="s">
        <v>77</v>
      </c>
      <c r="C89" s="89" t="s">
        <v>77</v>
      </c>
      <c r="D89" s="85">
        <v>1</v>
      </c>
      <c r="E89" s="86"/>
      <c r="F89" s="21"/>
      <c r="G89" s="58"/>
      <c r="H89" s="58"/>
    </row>
    <row r="90" spans="1:8" customFormat="1" ht="21" customHeight="1" x14ac:dyDescent="0.25">
      <c r="A90" s="21">
        <v>17</v>
      </c>
      <c r="B90" s="88" t="s">
        <v>78</v>
      </c>
      <c r="C90" s="89" t="s">
        <v>78</v>
      </c>
      <c r="D90" s="85">
        <v>1</v>
      </c>
      <c r="E90" s="86"/>
      <c r="F90" s="21"/>
      <c r="G90" s="58"/>
      <c r="H90" s="58"/>
    </row>
    <row r="91" spans="1:8" customFormat="1" ht="21" customHeight="1" x14ac:dyDescent="0.25">
      <c r="A91" s="21">
        <v>18</v>
      </c>
      <c r="B91" s="88" t="s">
        <v>79</v>
      </c>
      <c r="C91" s="89" t="s">
        <v>79</v>
      </c>
      <c r="D91" s="85">
        <v>1</v>
      </c>
      <c r="E91" s="86"/>
      <c r="F91" s="21"/>
      <c r="G91" s="58"/>
      <c r="H91" s="58"/>
    </row>
    <row r="92" spans="1:8" customFormat="1" ht="21" customHeight="1" x14ac:dyDescent="0.25">
      <c r="A92" s="21">
        <v>19</v>
      </c>
      <c r="B92" s="88" t="s">
        <v>80</v>
      </c>
      <c r="C92" s="89" t="s">
        <v>80</v>
      </c>
      <c r="D92" s="85">
        <v>1</v>
      </c>
      <c r="E92" s="86"/>
      <c r="F92" s="21"/>
      <c r="G92" s="58"/>
      <c r="H92" s="58"/>
    </row>
    <row r="93" spans="1:8" customFormat="1" ht="21" customHeight="1" x14ac:dyDescent="0.25">
      <c r="A93" s="21">
        <v>20</v>
      </c>
      <c r="B93" s="88" t="s">
        <v>81</v>
      </c>
      <c r="C93" s="89" t="s">
        <v>81</v>
      </c>
      <c r="D93" s="85">
        <v>1</v>
      </c>
      <c r="E93" s="86"/>
      <c r="F93" s="21"/>
      <c r="G93" s="58"/>
      <c r="H93" s="58"/>
    </row>
    <row r="94" spans="1:8" customFormat="1" ht="21" customHeight="1" x14ac:dyDescent="0.25">
      <c r="A94" s="21">
        <v>21</v>
      </c>
      <c r="B94" s="88" t="s">
        <v>82</v>
      </c>
      <c r="C94" s="89" t="s">
        <v>82</v>
      </c>
      <c r="D94" s="85">
        <v>1</v>
      </c>
      <c r="E94" s="86"/>
      <c r="F94" s="21"/>
      <c r="G94" s="58"/>
      <c r="H94" s="58"/>
    </row>
    <row r="95" spans="1:8" customFormat="1" ht="21" customHeight="1" x14ac:dyDescent="0.25">
      <c r="A95" s="21">
        <v>22</v>
      </c>
      <c r="B95" s="88" t="s">
        <v>83</v>
      </c>
      <c r="C95" s="89" t="s">
        <v>83</v>
      </c>
      <c r="D95" s="85">
        <v>1</v>
      </c>
      <c r="E95" s="86"/>
      <c r="F95" s="21"/>
      <c r="G95" s="58"/>
      <c r="H95" s="58"/>
    </row>
    <row r="96" spans="1:8" customFormat="1" ht="21" customHeight="1" x14ac:dyDescent="0.25">
      <c r="A96" s="21">
        <v>23</v>
      </c>
      <c r="B96" s="88" t="s">
        <v>84</v>
      </c>
      <c r="C96" s="89" t="s">
        <v>84</v>
      </c>
      <c r="D96" s="85">
        <v>1</v>
      </c>
      <c r="E96" s="86"/>
      <c r="F96" s="21"/>
      <c r="G96" s="58"/>
      <c r="H96" s="58"/>
    </row>
    <row r="97" spans="1:8" customFormat="1" ht="21" customHeight="1" x14ac:dyDescent="0.25">
      <c r="A97" s="21">
        <v>24</v>
      </c>
      <c r="B97" s="88" t="s">
        <v>201</v>
      </c>
      <c r="C97" s="89" t="s">
        <v>85</v>
      </c>
      <c r="D97" s="85">
        <v>1</v>
      </c>
      <c r="E97" s="86"/>
      <c r="F97" s="21"/>
      <c r="G97" s="58"/>
      <c r="H97" s="58"/>
    </row>
    <row r="98" spans="1:8" customFormat="1" ht="21" customHeight="1" x14ac:dyDescent="0.25">
      <c r="A98" s="21">
        <v>25</v>
      </c>
      <c r="B98" s="88" t="s">
        <v>86</v>
      </c>
      <c r="C98" s="89" t="s">
        <v>86</v>
      </c>
      <c r="D98" s="85">
        <v>1</v>
      </c>
      <c r="E98" s="86"/>
      <c r="F98" s="21"/>
      <c r="G98" s="58"/>
      <c r="H98" s="58"/>
    </row>
    <row r="99" spans="1:8" customFormat="1" ht="21" customHeight="1" x14ac:dyDescent="0.25">
      <c r="A99" s="21">
        <v>26</v>
      </c>
      <c r="B99" s="88" t="s">
        <v>87</v>
      </c>
      <c r="C99" s="89" t="s">
        <v>87</v>
      </c>
      <c r="D99" s="85">
        <v>1</v>
      </c>
      <c r="E99" s="86"/>
      <c r="F99" s="21"/>
      <c r="G99" s="58"/>
      <c r="H99" s="58"/>
    </row>
    <row r="100" spans="1:8" customFormat="1" ht="21" customHeight="1" x14ac:dyDescent="0.25">
      <c r="A100" s="21">
        <v>27</v>
      </c>
      <c r="B100" s="88" t="s">
        <v>88</v>
      </c>
      <c r="C100" s="89" t="s">
        <v>88</v>
      </c>
      <c r="D100" s="85">
        <v>1</v>
      </c>
      <c r="E100" s="86"/>
      <c r="F100" s="21"/>
      <c r="G100" s="58"/>
      <c r="H100" s="58"/>
    </row>
    <row r="101" spans="1:8" customFormat="1" ht="21" customHeight="1" x14ac:dyDescent="0.25">
      <c r="A101" s="21">
        <v>28</v>
      </c>
      <c r="B101" s="88" t="s">
        <v>89</v>
      </c>
      <c r="C101" s="89" t="s">
        <v>89</v>
      </c>
      <c r="D101" s="85">
        <v>1</v>
      </c>
      <c r="E101" s="86"/>
      <c r="F101" s="21"/>
      <c r="G101" s="58"/>
      <c r="H101" s="58"/>
    </row>
    <row r="102" spans="1:8" customFormat="1" ht="21" customHeight="1" x14ac:dyDescent="0.25">
      <c r="A102" s="21">
        <v>29</v>
      </c>
      <c r="B102" s="88" t="s">
        <v>90</v>
      </c>
      <c r="C102" s="89" t="s">
        <v>90</v>
      </c>
      <c r="D102" s="85">
        <v>1</v>
      </c>
      <c r="E102" s="86"/>
      <c r="F102" s="21"/>
      <c r="G102" s="58"/>
      <c r="H102" s="58"/>
    </row>
    <row r="103" spans="1:8" customFormat="1" ht="21" customHeight="1" x14ac:dyDescent="0.25">
      <c r="A103" s="21">
        <v>30</v>
      </c>
      <c r="B103" s="88" t="s">
        <v>216</v>
      </c>
      <c r="C103" s="89" t="s">
        <v>91</v>
      </c>
      <c r="D103" s="85">
        <v>1</v>
      </c>
      <c r="E103" s="86"/>
      <c r="F103" s="21"/>
      <c r="G103" s="58"/>
      <c r="H103" s="58"/>
    </row>
    <row r="104" spans="1:8" customFormat="1" ht="21" customHeight="1" x14ac:dyDescent="0.25">
      <c r="A104" s="21">
        <v>31</v>
      </c>
      <c r="B104" s="88" t="s">
        <v>217</v>
      </c>
      <c r="C104" s="89" t="s">
        <v>92</v>
      </c>
      <c r="D104" s="85">
        <v>1</v>
      </c>
      <c r="E104" s="86"/>
      <c r="F104" s="21"/>
      <c r="G104" s="58"/>
      <c r="H104" s="58"/>
    </row>
    <row r="105" spans="1:8" customFormat="1" ht="21" customHeight="1" x14ac:dyDescent="0.25">
      <c r="A105" s="21">
        <v>32</v>
      </c>
      <c r="B105" s="88" t="s">
        <v>93</v>
      </c>
      <c r="C105" s="89" t="s">
        <v>93</v>
      </c>
      <c r="D105" s="85">
        <v>1</v>
      </c>
      <c r="E105" s="86"/>
      <c r="F105" s="21"/>
      <c r="G105" s="58"/>
      <c r="H105" s="58"/>
    </row>
    <row r="106" spans="1:8" customFormat="1" ht="21" customHeight="1" x14ac:dyDescent="0.25">
      <c r="A106" s="21">
        <v>33</v>
      </c>
      <c r="B106" s="88" t="s">
        <v>94</v>
      </c>
      <c r="C106" s="89" t="s">
        <v>94</v>
      </c>
      <c r="D106" s="85">
        <v>1</v>
      </c>
      <c r="E106" s="86"/>
      <c r="F106" s="21"/>
      <c r="G106" s="58"/>
      <c r="H106" s="58"/>
    </row>
    <row r="107" spans="1:8" customFormat="1" ht="21" customHeight="1" x14ac:dyDescent="0.25">
      <c r="A107" s="21">
        <v>34</v>
      </c>
      <c r="B107" s="88" t="s">
        <v>202</v>
      </c>
      <c r="C107" s="89" t="s">
        <v>95</v>
      </c>
      <c r="D107" s="85">
        <v>1</v>
      </c>
      <c r="E107" s="86"/>
      <c r="F107" s="21"/>
      <c r="G107" s="58"/>
      <c r="H107" s="58"/>
    </row>
    <row r="108" spans="1:8" customFormat="1" ht="21" customHeight="1" x14ac:dyDescent="0.25">
      <c r="A108" s="21">
        <v>35</v>
      </c>
      <c r="B108" s="88" t="s">
        <v>96</v>
      </c>
      <c r="C108" s="89" t="s">
        <v>96</v>
      </c>
      <c r="D108" s="85">
        <v>1</v>
      </c>
      <c r="E108" s="86"/>
      <c r="F108" s="21"/>
      <c r="G108" s="58"/>
      <c r="H108" s="58"/>
    </row>
    <row r="109" spans="1:8" customFormat="1" ht="21" customHeight="1" x14ac:dyDescent="0.25">
      <c r="A109" s="21">
        <v>36</v>
      </c>
      <c r="B109" s="88" t="s">
        <v>97</v>
      </c>
      <c r="C109" s="89" t="s">
        <v>97</v>
      </c>
      <c r="D109" s="85">
        <v>1</v>
      </c>
      <c r="E109" s="86"/>
      <c r="F109" s="21"/>
      <c r="G109" s="58"/>
      <c r="H109" s="58"/>
    </row>
    <row r="110" spans="1:8" customFormat="1" ht="21" customHeight="1" x14ac:dyDescent="0.25">
      <c r="A110" s="21">
        <v>37</v>
      </c>
      <c r="B110" s="88" t="s">
        <v>98</v>
      </c>
      <c r="C110" s="89" t="s">
        <v>98</v>
      </c>
      <c r="D110" s="85">
        <v>1</v>
      </c>
      <c r="E110" s="86"/>
      <c r="F110" s="21"/>
      <c r="G110" s="58"/>
      <c r="H110" s="58"/>
    </row>
    <row r="111" spans="1:8" customFormat="1" ht="21" customHeight="1" x14ac:dyDescent="0.25">
      <c r="A111" s="21">
        <v>38</v>
      </c>
      <c r="B111" s="88" t="s">
        <v>99</v>
      </c>
      <c r="C111" s="89" t="s">
        <v>99</v>
      </c>
      <c r="D111" s="85">
        <v>1</v>
      </c>
      <c r="E111" s="86"/>
      <c r="F111" s="21"/>
      <c r="G111" s="58"/>
      <c r="H111" s="58"/>
    </row>
    <row r="112" spans="1:8" customFormat="1" ht="21" customHeight="1" x14ac:dyDescent="0.25">
      <c r="A112" s="21">
        <v>39</v>
      </c>
      <c r="B112" s="88" t="s">
        <v>100</v>
      </c>
      <c r="C112" s="89" t="s">
        <v>100</v>
      </c>
      <c r="D112" s="85">
        <v>1</v>
      </c>
      <c r="E112" s="86"/>
      <c r="F112" s="21"/>
      <c r="G112" s="58"/>
      <c r="H112" s="58"/>
    </row>
    <row r="113" spans="1:8" customFormat="1" ht="21" customHeight="1" x14ac:dyDescent="0.25">
      <c r="A113" s="21">
        <v>40</v>
      </c>
      <c r="B113" s="88" t="s">
        <v>180</v>
      </c>
      <c r="C113" s="89" t="s">
        <v>101</v>
      </c>
      <c r="D113" s="85">
        <v>1</v>
      </c>
      <c r="E113" s="86"/>
      <c r="F113" s="21"/>
      <c r="G113" s="58"/>
      <c r="H113" s="58"/>
    </row>
    <row r="114" spans="1:8" customFormat="1" ht="21" customHeight="1" x14ac:dyDescent="0.25">
      <c r="A114" s="21">
        <v>41</v>
      </c>
      <c r="B114" s="88" t="s">
        <v>102</v>
      </c>
      <c r="C114" s="89" t="s">
        <v>102</v>
      </c>
      <c r="D114" s="85">
        <v>1</v>
      </c>
      <c r="E114" s="86"/>
      <c r="F114" s="21"/>
      <c r="G114" s="58"/>
      <c r="H114" s="58"/>
    </row>
    <row r="115" spans="1:8" customFormat="1" ht="21" customHeight="1" x14ac:dyDescent="0.25">
      <c r="A115" s="21">
        <v>42</v>
      </c>
      <c r="B115" s="88" t="s">
        <v>215</v>
      </c>
      <c r="C115" s="89" t="s">
        <v>103</v>
      </c>
      <c r="D115" s="85">
        <v>1</v>
      </c>
      <c r="E115" s="86"/>
      <c r="F115" s="21"/>
      <c r="G115" s="58"/>
      <c r="H115" s="58"/>
    </row>
    <row r="116" spans="1:8" customFormat="1" ht="21" customHeight="1" x14ac:dyDescent="0.25">
      <c r="A116" s="21">
        <v>43</v>
      </c>
      <c r="B116" s="88" t="s">
        <v>104</v>
      </c>
      <c r="C116" s="89" t="s">
        <v>104</v>
      </c>
      <c r="D116" s="85">
        <v>1</v>
      </c>
      <c r="E116" s="86"/>
      <c r="F116" s="21"/>
      <c r="G116" s="58"/>
      <c r="H116" s="58"/>
    </row>
    <row r="117" spans="1:8" customFormat="1" ht="21" customHeight="1" x14ac:dyDescent="0.25">
      <c r="A117" s="21">
        <v>44</v>
      </c>
      <c r="B117" s="88" t="s">
        <v>105</v>
      </c>
      <c r="C117" s="89" t="s">
        <v>105</v>
      </c>
      <c r="D117" s="85">
        <v>1</v>
      </c>
      <c r="E117" s="86"/>
      <c r="F117" s="21"/>
      <c r="G117" s="58"/>
      <c r="H117" s="58"/>
    </row>
    <row r="118" spans="1:8" customFormat="1" ht="21" customHeight="1" x14ac:dyDescent="0.25">
      <c r="A118" s="21">
        <v>45</v>
      </c>
      <c r="B118" s="88" t="s">
        <v>106</v>
      </c>
      <c r="C118" s="89" t="s">
        <v>106</v>
      </c>
      <c r="D118" s="85">
        <v>1</v>
      </c>
      <c r="E118" s="86"/>
      <c r="F118" s="21"/>
      <c r="G118" s="58"/>
      <c r="H118" s="58"/>
    </row>
    <row r="119" spans="1:8" customFormat="1" ht="21" customHeight="1" x14ac:dyDescent="0.25">
      <c r="A119" s="21">
        <v>46</v>
      </c>
      <c r="B119" s="88" t="s">
        <v>107</v>
      </c>
      <c r="C119" s="89" t="s">
        <v>107</v>
      </c>
      <c r="D119" s="85">
        <v>1</v>
      </c>
      <c r="E119" s="86"/>
      <c r="F119" s="21"/>
      <c r="G119" s="58"/>
      <c r="H119" s="58"/>
    </row>
    <row r="120" spans="1:8" customFormat="1" ht="21" customHeight="1" x14ac:dyDescent="0.25">
      <c r="A120" s="21">
        <v>47</v>
      </c>
      <c r="B120" s="88" t="s">
        <v>172</v>
      </c>
      <c r="C120" s="89"/>
      <c r="D120" s="85">
        <v>1</v>
      </c>
      <c r="E120" s="86"/>
      <c r="F120" s="21"/>
      <c r="G120" s="58"/>
      <c r="H120" s="58"/>
    </row>
    <row r="121" spans="1:8" customFormat="1" ht="21" customHeight="1" x14ac:dyDescent="0.25">
      <c r="A121" s="21">
        <v>48</v>
      </c>
      <c r="B121" s="88" t="s">
        <v>203</v>
      </c>
      <c r="C121" s="89"/>
      <c r="D121" s="85">
        <v>1</v>
      </c>
      <c r="E121" s="86"/>
      <c r="F121" s="21"/>
      <c r="G121" s="58"/>
      <c r="H121" s="58"/>
    </row>
    <row r="122" spans="1:8" customFormat="1" ht="21" customHeight="1" x14ac:dyDescent="0.25">
      <c r="A122" s="21">
        <v>49</v>
      </c>
      <c r="B122" s="88" t="s">
        <v>204</v>
      </c>
      <c r="C122" s="89"/>
      <c r="D122" s="85">
        <v>1</v>
      </c>
      <c r="E122" s="86"/>
      <c r="F122" s="21"/>
      <c r="G122" s="58"/>
      <c r="H122" s="58"/>
    </row>
    <row r="123" spans="1:8" customFormat="1" ht="21" customHeight="1" x14ac:dyDescent="0.25">
      <c r="A123" s="21">
        <v>50</v>
      </c>
      <c r="B123" s="88" t="s">
        <v>205</v>
      </c>
      <c r="C123" s="89"/>
      <c r="D123" s="85">
        <v>2</v>
      </c>
      <c r="E123" s="86"/>
      <c r="F123" s="21"/>
      <c r="G123" s="58"/>
      <c r="H123" s="58"/>
    </row>
    <row r="124" spans="1:8" customFormat="1" ht="21" customHeight="1" x14ac:dyDescent="0.25">
      <c r="A124" s="21">
        <v>51</v>
      </c>
      <c r="B124" s="88" t="s">
        <v>206</v>
      </c>
      <c r="C124" s="89"/>
      <c r="D124" s="85">
        <v>1</v>
      </c>
      <c r="E124" s="86"/>
      <c r="F124" s="21"/>
      <c r="G124" s="58"/>
      <c r="H124" s="58"/>
    </row>
    <row r="125" spans="1:8" customFormat="1" ht="21" customHeight="1" x14ac:dyDescent="0.25">
      <c r="A125" s="21">
        <v>52</v>
      </c>
      <c r="B125" s="88" t="s">
        <v>171</v>
      </c>
      <c r="C125" s="89"/>
      <c r="D125" s="85">
        <v>1</v>
      </c>
      <c r="E125" s="86"/>
      <c r="F125" s="21"/>
      <c r="G125" s="58"/>
      <c r="H125" s="58"/>
    </row>
    <row r="126" spans="1:8" customFormat="1" ht="21" customHeight="1" x14ac:dyDescent="0.25">
      <c r="A126" s="21">
        <v>53</v>
      </c>
      <c r="B126" s="88" t="s">
        <v>207</v>
      </c>
      <c r="C126" s="89"/>
      <c r="D126" s="85">
        <v>1</v>
      </c>
      <c r="E126" s="86"/>
      <c r="F126" s="21"/>
      <c r="G126" s="58"/>
      <c r="H126" s="58"/>
    </row>
    <row r="127" spans="1:8" customFormat="1" ht="21" customHeight="1" x14ac:dyDescent="0.25">
      <c r="A127" s="21">
        <v>54</v>
      </c>
      <c r="B127" s="88" t="s">
        <v>218</v>
      </c>
      <c r="C127" s="89"/>
      <c r="D127" s="85">
        <v>1</v>
      </c>
      <c r="E127" s="86"/>
      <c r="F127" s="21"/>
      <c r="G127" s="58"/>
      <c r="H127" s="58"/>
    </row>
    <row r="128" spans="1:8" customFormat="1" ht="21" customHeight="1" x14ac:dyDescent="0.25">
      <c r="A128" s="21">
        <v>55</v>
      </c>
      <c r="B128" s="88" t="s">
        <v>208</v>
      </c>
      <c r="C128" s="89" t="s">
        <v>94</v>
      </c>
      <c r="D128" s="85">
        <v>1</v>
      </c>
      <c r="E128" s="86"/>
      <c r="F128" s="21"/>
      <c r="G128" s="58"/>
      <c r="H128" s="58"/>
    </row>
    <row r="129" spans="1:8" customFormat="1" ht="21" customHeight="1" x14ac:dyDescent="0.25">
      <c r="A129" s="21">
        <v>56</v>
      </c>
      <c r="B129" s="88" t="s">
        <v>181</v>
      </c>
      <c r="C129" s="89" t="s">
        <v>94</v>
      </c>
      <c r="D129" s="85">
        <v>1</v>
      </c>
      <c r="E129" s="86"/>
      <c r="F129" s="21"/>
      <c r="G129" s="58"/>
      <c r="H129" s="58"/>
    </row>
    <row r="130" spans="1:8" customFormat="1" ht="21.75" customHeight="1" x14ac:dyDescent="0.25">
      <c r="A130" s="83" t="s">
        <v>167</v>
      </c>
      <c r="B130" s="83"/>
      <c r="C130" s="84"/>
      <c r="D130" s="98">
        <f>SUM(D74:E129)</f>
        <v>57</v>
      </c>
      <c r="E130" s="98"/>
      <c r="F130" s="57"/>
      <c r="G130" s="59"/>
      <c r="H130" s="59"/>
    </row>
    <row r="131" spans="1:8" customFormat="1" ht="28.5" customHeight="1" x14ac:dyDescent="0.25">
      <c r="A131" s="98" t="s">
        <v>54</v>
      </c>
      <c r="B131" s="98"/>
      <c r="C131" s="98"/>
      <c r="D131" s="98"/>
      <c r="E131" s="98"/>
      <c r="F131" s="98"/>
      <c r="G131" s="58"/>
      <c r="H131" s="60"/>
    </row>
    <row r="132" spans="1:8" customFormat="1" ht="21" customHeight="1" x14ac:dyDescent="0.25">
      <c r="A132" s="21">
        <v>57</v>
      </c>
      <c r="B132" s="88" t="s">
        <v>108</v>
      </c>
      <c r="C132" s="89" t="s">
        <v>108</v>
      </c>
      <c r="D132" s="85">
        <v>1</v>
      </c>
      <c r="E132" s="86"/>
      <c r="F132" s="21"/>
      <c r="G132" s="58"/>
      <c r="H132" s="58"/>
    </row>
    <row r="133" spans="1:8" customFormat="1" ht="21" customHeight="1" x14ac:dyDescent="0.25">
      <c r="A133" s="21">
        <v>58</v>
      </c>
      <c r="B133" s="88" t="s">
        <v>175</v>
      </c>
      <c r="C133" s="89" t="s">
        <v>109</v>
      </c>
      <c r="D133" s="85">
        <v>1</v>
      </c>
      <c r="E133" s="86"/>
      <c r="F133" s="21"/>
      <c r="G133" s="58"/>
      <c r="H133" s="58"/>
    </row>
    <row r="134" spans="1:8" customFormat="1" ht="21" customHeight="1" x14ac:dyDescent="0.25">
      <c r="A134" s="21">
        <v>59</v>
      </c>
      <c r="B134" s="88" t="s">
        <v>110</v>
      </c>
      <c r="C134" s="89" t="s">
        <v>110</v>
      </c>
      <c r="D134" s="85">
        <v>1</v>
      </c>
      <c r="E134" s="86"/>
      <c r="F134" s="21"/>
      <c r="G134" s="58"/>
      <c r="H134" s="58"/>
    </row>
    <row r="135" spans="1:8" customFormat="1" ht="21" customHeight="1" x14ac:dyDescent="0.25">
      <c r="A135" s="21">
        <v>60</v>
      </c>
      <c r="B135" s="88" t="s">
        <v>168</v>
      </c>
      <c r="C135" s="89" t="s">
        <v>111</v>
      </c>
      <c r="D135" s="85">
        <v>1</v>
      </c>
      <c r="E135" s="86"/>
      <c r="F135" s="21"/>
      <c r="G135" s="58"/>
      <c r="H135" s="58"/>
    </row>
    <row r="136" spans="1:8" customFormat="1" ht="21" customHeight="1" x14ac:dyDescent="0.25">
      <c r="A136" s="21">
        <v>61</v>
      </c>
      <c r="B136" s="88" t="s">
        <v>112</v>
      </c>
      <c r="C136" s="89" t="s">
        <v>112</v>
      </c>
      <c r="D136" s="85">
        <v>1</v>
      </c>
      <c r="E136" s="86"/>
      <c r="F136" s="21"/>
      <c r="G136" s="58"/>
      <c r="H136" s="58"/>
    </row>
    <row r="137" spans="1:8" customFormat="1" ht="21" customHeight="1" x14ac:dyDescent="0.25">
      <c r="A137" s="21">
        <v>62</v>
      </c>
      <c r="B137" s="88" t="s">
        <v>209</v>
      </c>
      <c r="C137" s="89" t="s">
        <v>113</v>
      </c>
      <c r="D137" s="85">
        <v>1</v>
      </c>
      <c r="E137" s="86"/>
      <c r="F137" s="21"/>
      <c r="G137" s="58"/>
      <c r="H137" s="58"/>
    </row>
    <row r="138" spans="1:8" customFormat="1" ht="21" customHeight="1" x14ac:dyDescent="0.25">
      <c r="A138" s="21">
        <v>63</v>
      </c>
      <c r="B138" s="88" t="s">
        <v>114</v>
      </c>
      <c r="C138" s="89" t="s">
        <v>114</v>
      </c>
      <c r="D138" s="85">
        <v>1</v>
      </c>
      <c r="E138" s="86"/>
      <c r="F138" s="21"/>
      <c r="G138" s="58"/>
      <c r="H138" s="58"/>
    </row>
    <row r="139" spans="1:8" customFormat="1" ht="21" customHeight="1" x14ac:dyDescent="0.25">
      <c r="A139" s="21">
        <v>64</v>
      </c>
      <c r="B139" s="88" t="s">
        <v>115</v>
      </c>
      <c r="C139" s="89" t="s">
        <v>115</v>
      </c>
      <c r="D139" s="85">
        <v>1</v>
      </c>
      <c r="E139" s="86"/>
      <c r="F139" s="21"/>
      <c r="G139" s="58"/>
      <c r="H139" s="58"/>
    </row>
    <row r="140" spans="1:8" customFormat="1" ht="21" customHeight="1" x14ac:dyDescent="0.25">
      <c r="A140" s="21">
        <v>65</v>
      </c>
      <c r="B140" s="88" t="s">
        <v>116</v>
      </c>
      <c r="C140" s="89" t="s">
        <v>116</v>
      </c>
      <c r="D140" s="85">
        <v>1</v>
      </c>
      <c r="E140" s="86"/>
      <c r="F140" s="21"/>
      <c r="G140" s="58"/>
      <c r="H140" s="58"/>
    </row>
    <row r="141" spans="1:8" customFormat="1" ht="21" customHeight="1" x14ac:dyDescent="0.25">
      <c r="A141" s="21">
        <v>66</v>
      </c>
      <c r="B141" s="88" t="s">
        <v>117</v>
      </c>
      <c r="C141" s="89" t="s">
        <v>117</v>
      </c>
      <c r="D141" s="85">
        <v>1</v>
      </c>
      <c r="E141" s="86"/>
      <c r="F141" s="21"/>
      <c r="G141" s="58"/>
      <c r="H141" s="58"/>
    </row>
    <row r="142" spans="1:8" customFormat="1" ht="21" customHeight="1" x14ac:dyDescent="0.25">
      <c r="A142" s="21">
        <v>67</v>
      </c>
      <c r="B142" s="88" t="s">
        <v>118</v>
      </c>
      <c r="C142" s="89" t="s">
        <v>118</v>
      </c>
      <c r="D142" s="85">
        <v>1</v>
      </c>
      <c r="E142" s="86"/>
      <c r="F142" s="21"/>
      <c r="G142" s="58"/>
      <c r="H142" s="58"/>
    </row>
    <row r="143" spans="1:8" customFormat="1" ht="21" customHeight="1" x14ac:dyDescent="0.25">
      <c r="A143" s="21">
        <v>68</v>
      </c>
      <c r="B143" s="88" t="s">
        <v>119</v>
      </c>
      <c r="C143" s="89" t="s">
        <v>119</v>
      </c>
      <c r="D143" s="85">
        <v>1</v>
      </c>
      <c r="E143" s="86"/>
      <c r="F143" s="21"/>
      <c r="G143" s="58"/>
      <c r="H143" s="58"/>
    </row>
    <row r="144" spans="1:8" customFormat="1" ht="21" customHeight="1" x14ac:dyDescent="0.25">
      <c r="A144" s="21">
        <v>69</v>
      </c>
      <c r="B144" s="88" t="s">
        <v>120</v>
      </c>
      <c r="C144" s="89" t="s">
        <v>120</v>
      </c>
      <c r="D144" s="85">
        <v>1</v>
      </c>
      <c r="E144" s="86"/>
      <c r="F144" s="21"/>
      <c r="G144" s="58"/>
      <c r="H144" s="58"/>
    </row>
    <row r="145" spans="1:8" customFormat="1" ht="21" customHeight="1" x14ac:dyDescent="0.25">
      <c r="A145" s="21">
        <v>70</v>
      </c>
      <c r="B145" s="88" t="s">
        <v>121</v>
      </c>
      <c r="C145" s="89" t="s">
        <v>121</v>
      </c>
      <c r="D145" s="85">
        <v>1</v>
      </c>
      <c r="E145" s="86"/>
      <c r="F145" s="21"/>
      <c r="G145" s="58"/>
      <c r="H145" s="58"/>
    </row>
    <row r="146" spans="1:8" customFormat="1" ht="21" customHeight="1" x14ac:dyDescent="0.25">
      <c r="A146" s="21">
        <v>71</v>
      </c>
      <c r="B146" s="88" t="s">
        <v>122</v>
      </c>
      <c r="C146" s="89" t="s">
        <v>122</v>
      </c>
      <c r="D146" s="85">
        <v>1</v>
      </c>
      <c r="E146" s="86"/>
      <c r="F146" s="21"/>
      <c r="G146" s="58"/>
      <c r="H146" s="58"/>
    </row>
    <row r="147" spans="1:8" customFormat="1" ht="21" customHeight="1" x14ac:dyDescent="0.25">
      <c r="A147" s="21">
        <v>72</v>
      </c>
      <c r="B147" s="88" t="s">
        <v>219</v>
      </c>
      <c r="C147" s="89" t="s">
        <v>123</v>
      </c>
      <c r="D147" s="85">
        <v>1</v>
      </c>
      <c r="E147" s="86"/>
      <c r="F147" s="21"/>
      <c r="G147" s="58"/>
      <c r="H147" s="58"/>
    </row>
    <row r="148" spans="1:8" customFormat="1" ht="21" customHeight="1" x14ac:dyDescent="0.25">
      <c r="A148" s="21">
        <v>73</v>
      </c>
      <c r="B148" s="88" t="s">
        <v>124</v>
      </c>
      <c r="C148" s="89" t="s">
        <v>124</v>
      </c>
      <c r="D148" s="85">
        <v>1</v>
      </c>
      <c r="E148" s="86"/>
      <c r="F148" s="21"/>
      <c r="G148" s="58"/>
      <c r="H148" s="58"/>
    </row>
    <row r="149" spans="1:8" customFormat="1" ht="21" customHeight="1" x14ac:dyDescent="0.25">
      <c r="A149" s="21">
        <v>74</v>
      </c>
      <c r="B149" s="88" t="s">
        <v>125</v>
      </c>
      <c r="C149" s="89" t="s">
        <v>125</v>
      </c>
      <c r="D149" s="85">
        <v>1</v>
      </c>
      <c r="E149" s="86"/>
      <c r="F149" s="21"/>
      <c r="G149" s="58"/>
      <c r="H149" s="58"/>
    </row>
    <row r="150" spans="1:8" customFormat="1" ht="21" customHeight="1" x14ac:dyDescent="0.25">
      <c r="A150" s="21">
        <v>75</v>
      </c>
      <c r="B150" s="88" t="s">
        <v>126</v>
      </c>
      <c r="C150" s="89" t="s">
        <v>126</v>
      </c>
      <c r="D150" s="85">
        <v>1</v>
      </c>
      <c r="E150" s="86"/>
      <c r="F150" s="21"/>
      <c r="G150" s="58"/>
      <c r="H150" s="58"/>
    </row>
    <row r="151" spans="1:8" customFormat="1" ht="21" customHeight="1" x14ac:dyDescent="0.25">
      <c r="A151" s="21">
        <v>76</v>
      </c>
      <c r="B151" s="88" t="s">
        <v>127</v>
      </c>
      <c r="C151" s="89" t="s">
        <v>127</v>
      </c>
      <c r="D151" s="85">
        <v>1</v>
      </c>
      <c r="E151" s="86"/>
      <c r="F151" s="21"/>
      <c r="G151" s="58"/>
      <c r="H151" s="58"/>
    </row>
    <row r="152" spans="1:8" customFormat="1" ht="21" customHeight="1" x14ac:dyDescent="0.25">
      <c r="A152" s="21">
        <v>77</v>
      </c>
      <c r="B152" s="88" t="s">
        <v>128</v>
      </c>
      <c r="C152" s="89" t="s">
        <v>128</v>
      </c>
      <c r="D152" s="85">
        <v>1</v>
      </c>
      <c r="E152" s="86"/>
      <c r="F152" s="21"/>
      <c r="G152" s="58"/>
      <c r="H152" s="58"/>
    </row>
    <row r="153" spans="1:8" customFormat="1" ht="21" customHeight="1" x14ac:dyDescent="0.25">
      <c r="A153" s="21">
        <v>78</v>
      </c>
      <c r="B153" s="88" t="s">
        <v>129</v>
      </c>
      <c r="C153" s="89" t="s">
        <v>129</v>
      </c>
      <c r="D153" s="85">
        <v>1</v>
      </c>
      <c r="E153" s="86"/>
      <c r="F153" s="21"/>
      <c r="G153" s="58"/>
      <c r="H153" s="58"/>
    </row>
    <row r="154" spans="1:8" customFormat="1" ht="21" customHeight="1" x14ac:dyDescent="0.25">
      <c r="A154" s="21">
        <v>79</v>
      </c>
      <c r="B154" s="88" t="s">
        <v>130</v>
      </c>
      <c r="C154" s="89" t="s">
        <v>130</v>
      </c>
      <c r="D154" s="85">
        <v>1</v>
      </c>
      <c r="E154" s="86"/>
      <c r="F154" s="21"/>
      <c r="G154" s="58"/>
      <c r="H154" s="58"/>
    </row>
    <row r="155" spans="1:8" customFormat="1" ht="21" customHeight="1" x14ac:dyDescent="0.25">
      <c r="A155" s="21">
        <v>80</v>
      </c>
      <c r="B155" s="88" t="s">
        <v>131</v>
      </c>
      <c r="C155" s="89" t="s">
        <v>131</v>
      </c>
      <c r="D155" s="85">
        <v>1</v>
      </c>
      <c r="E155" s="86"/>
      <c r="F155" s="21"/>
      <c r="G155" s="58"/>
      <c r="H155" s="58"/>
    </row>
    <row r="156" spans="1:8" customFormat="1" ht="21" customHeight="1" x14ac:dyDescent="0.25">
      <c r="A156" s="21">
        <v>81</v>
      </c>
      <c r="B156" s="88" t="s">
        <v>132</v>
      </c>
      <c r="C156" s="89" t="s">
        <v>132</v>
      </c>
      <c r="D156" s="85">
        <v>1</v>
      </c>
      <c r="E156" s="86"/>
      <c r="F156" s="21"/>
      <c r="G156" s="58"/>
      <c r="H156" s="58"/>
    </row>
    <row r="157" spans="1:8" customFormat="1" ht="21" customHeight="1" x14ac:dyDescent="0.25">
      <c r="A157" s="21">
        <v>82</v>
      </c>
      <c r="B157" s="88" t="s">
        <v>133</v>
      </c>
      <c r="C157" s="89" t="s">
        <v>133</v>
      </c>
      <c r="D157" s="85">
        <v>1</v>
      </c>
      <c r="E157" s="86"/>
      <c r="F157" s="21"/>
      <c r="G157" s="58"/>
      <c r="H157" s="58"/>
    </row>
    <row r="158" spans="1:8" customFormat="1" ht="21" customHeight="1" x14ac:dyDescent="0.25">
      <c r="A158" s="21">
        <v>83</v>
      </c>
      <c r="B158" s="88" t="s">
        <v>220</v>
      </c>
      <c r="C158" s="89" t="s">
        <v>134</v>
      </c>
      <c r="D158" s="85">
        <v>1</v>
      </c>
      <c r="E158" s="86"/>
      <c r="F158" s="21"/>
      <c r="G158" s="58"/>
      <c r="H158" s="58"/>
    </row>
    <row r="159" spans="1:8" customFormat="1" ht="21" customHeight="1" x14ac:dyDescent="0.25">
      <c r="A159" s="21">
        <v>84</v>
      </c>
      <c r="B159" s="88" t="s">
        <v>135</v>
      </c>
      <c r="C159" s="89" t="s">
        <v>135</v>
      </c>
      <c r="D159" s="85">
        <v>1</v>
      </c>
      <c r="E159" s="86"/>
      <c r="F159" s="21"/>
      <c r="G159" s="58"/>
      <c r="H159" s="58"/>
    </row>
    <row r="160" spans="1:8" customFormat="1" ht="21" customHeight="1" x14ac:dyDescent="0.25">
      <c r="A160" s="21">
        <v>85</v>
      </c>
      <c r="B160" s="88" t="s">
        <v>136</v>
      </c>
      <c r="C160" s="89" t="s">
        <v>136</v>
      </c>
      <c r="D160" s="85">
        <v>1</v>
      </c>
      <c r="E160" s="86"/>
      <c r="F160" s="21"/>
      <c r="G160" s="58"/>
      <c r="H160" s="58"/>
    </row>
    <row r="161" spans="1:8" customFormat="1" ht="21" customHeight="1" x14ac:dyDescent="0.25">
      <c r="A161" s="21">
        <v>86</v>
      </c>
      <c r="B161" s="88" t="s">
        <v>137</v>
      </c>
      <c r="C161" s="89" t="s">
        <v>137</v>
      </c>
      <c r="D161" s="85">
        <v>1</v>
      </c>
      <c r="E161" s="86"/>
      <c r="F161" s="21"/>
      <c r="G161" s="58"/>
      <c r="H161" s="58"/>
    </row>
    <row r="162" spans="1:8" customFormat="1" ht="21" customHeight="1" x14ac:dyDescent="0.25">
      <c r="A162" s="21">
        <v>87</v>
      </c>
      <c r="B162" s="88" t="s">
        <v>138</v>
      </c>
      <c r="C162" s="89" t="s">
        <v>138</v>
      </c>
      <c r="D162" s="85">
        <v>1</v>
      </c>
      <c r="E162" s="86"/>
      <c r="F162" s="21"/>
      <c r="G162" s="58"/>
      <c r="H162" s="58"/>
    </row>
    <row r="163" spans="1:8" customFormat="1" ht="21" customHeight="1" x14ac:dyDescent="0.25">
      <c r="A163" s="21">
        <v>88</v>
      </c>
      <c r="B163" s="88" t="s">
        <v>139</v>
      </c>
      <c r="C163" s="89" t="s">
        <v>139</v>
      </c>
      <c r="D163" s="85">
        <v>1</v>
      </c>
      <c r="E163" s="86"/>
      <c r="F163" s="21"/>
      <c r="G163" s="58"/>
      <c r="H163" s="58"/>
    </row>
    <row r="164" spans="1:8" customFormat="1" ht="21" customHeight="1" x14ac:dyDescent="0.25">
      <c r="A164" s="21">
        <v>89</v>
      </c>
      <c r="B164" s="88" t="s">
        <v>140</v>
      </c>
      <c r="C164" s="89" t="s">
        <v>140</v>
      </c>
      <c r="D164" s="85">
        <v>1</v>
      </c>
      <c r="E164" s="86"/>
      <c r="F164" s="21"/>
      <c r="G164" s="58"/>
      <c r="H164" s="58"/>
    </row>
    <row r="165" spans="1:8" customFormat="1" ht="21" customHeight="1" x14ac:dyDescent="0.25">
      <c r="A165" s="21">
        <v>90</v>
      </c>
      <c r="B165" s="88" t="s">
        <v>141</v>
      </c>
      <c r="C165" s="89" t="s">
        <v>141</v>
      </c>
      <c r="D165" s="85">
        <v>1</v>
      </c>
      <c r="E165" s="86"/>
      <c r="F165" s="21"/>
      <c r="G165" s="58"/>
      <c r="H165" s="58"/>
    </row>
    <row r="166" spans="1:8" customFormat="1" ht="21" customHeight="1" x14ac:dyDescent="0.25">
      <c r="A166" s="21">
        <v>91</v>
      </c>
      <c r="B166" s="88" t="s">
        <v>142</v>
      </c>
      <c r="C166" s="89" t="s">
        <v>142</v>
      </c>
      <c r="D166" s="85">
        <v>1</v>
      </c>
      <c r="E166" s="86"/>
      <c r="F166" s="21"/>
      <c r="G166" s="58"/>
      <c r="H166" s="58"/>
    </row>
    <row r="167" spans="1:8" customFormat="1" ht="21" customHeight="1" x14ac:dyDescent="0.25">
      <c r="A167" s="21">
        <v>92</v>
      </c>
      <c r="B167" s="88" t="s">
        <v>143</v>
      </c>
      <c r="C167" s="89" t="s">
        <v>143</v>
      </c>
      <c r="D167" s="85">
        <v>1</v>
      </c>
      <c r="E167" s="86"/>
      <c r="F167" s="21"/>
      <c r="G167" s="58"/>
      <c r="H167" s="58"/>
    </row>
    <row r="168" spans="1:8" customFormat="1" ht="21" customHeight="1" x14ac:dyDescent="0.25">
      <c r="A168" s="21">
        <v>93</v>
      </c>
      <c r="B168" s="88" t="s">
        <v>176</v>
      </c>
      <c r="C168" s="89" t="s">
        <v>144</v>
      </c>
      <c r="D168" s="85">
        <v>1</v>
      </c>
      <c r="E168" s="86"/>
      <c r="F168" s="21"/>
      <c r="G168" s="58"/>
      <c r="H168" s="58"/>
    </row>
    <row r="169" spans="1:8" customFormat="1" ht="21" customHeight="1" x14ac:dyDescent="0.25">
      <c r="A169" s="21">
        <v>94</v>
      </c>
      <c r="B169" s="88" t="s">
        <v>210</v>
      </c>
      <c r="C169" s="89" t="s">
        <v>132</v>
      </c>
      <c r="D169" s="85">
        <v>1</v>
      </c>
      <c r="E169" s="86"/>
      <c r="F169" s="21"/>
      <c r="G169" s="58"/>
      <c r="H169" s="58"/>
    </row>
    <row r="170" spans="1:8" customFormat="1" ht="21" customHeight="1" x14ac:dyDescent="0.25">
      <c r="A170" s="21">
        <v>95</v>
      </c>
      <c r="B170" s="88" t="s">
        <v>145</v>
      </c>
      <c r="C170" s="89" t="s">
        <v>145</v>
      </c>
      <c r="D170" s="85">
        <v>1</v>
      </c>
      <c r="E170" s="86"/>
      <c r="F170" s="21"/>
      <c r="G170" s="58"/>
      <c r="H170" s="58"/>
    </row>
    <row r="171" spans="1:8" customFormat="1" ht="21" customHeight="1" x14ac:dyDescent="0.25">
      <c r="A171" s="21">
        <v>96</v>
      </c>
      <c r="B171" s="88" t="s">
        <v>164</v>
      </c>
      <c r="C171" s="89" t="s">
        <v>146</v>
      </c>
      <c r="D171" s="85">
        <v>1</v>
      </c>
      <c r="E171" s="86"/>
      <c r="F171" s="21"/>
      <c r="G171" s="58"/>
      <c r="H171" s="58"/>
    </row>
    <row r="172" spans="1:8" customFormat="1" ht="21" customHeight="1" x14ac:dyDescent="0.25">
      <c r="A172" s="21">
        <v>97</v>
      </c>
      <c r="B172" s="88" t="s">
        <v>211</v>
      </c>
      <c r="C172" s="89" t="s">
        <v>147</v>
      </c>
      <c r="D172" s="85">
        <v>1</v>
      </c>
      <c r="E172" s="86"/>
      <c r="F172" s="21"/>
      <c r="G172" s="58"/>
      <c r="H172" s="58"/>
    </row>
    <row r="173" spans="1:8" customFormat="1" ht="21" customHeight="1" x14ac:dyDescent="0.25">
      <c r="A173" s="21">
        <v>98</v>
      </c>
      <c r="B173" s="88" t="s">
        <v>165</v>
      </c>
      <c r="C173" s="89" t="s">
        <v>148</v>
      </c>
      <c r="D173" s="85">
        <v>1</v>
      </c>
      <c r="E173" s="86"/>
      <c r="F173" s="21"/>
      <c r="G173" s="58"/>
      <c r="H173" s="58"/>
    </row>
    <row r="174" spans="1:8" customFormat="1" ht="21" customHeight="1" x14ac:dyDescent="0.25">
      <c r="A174" s="21">
        <v>99</v>
      </c>
      <c r="B174" s="88" t="s">
        <v>163</v>
      </c>
      <c r="C174" s="89" t="s">
        <v>149</v>
      </c>
      <c r="D174" s="85">
        <v>1</v>
      </c>
      <c r="E174" s="86"/>
      <c r="F174" s="21"/>
      <c r="G174" s="58"/>
      <c r="H174" s="58"/>
    </row>
    <row r="175" spans="1:8" customFormat="1" ht="21" customHeight="1" x14ac:dyDescent="0.25">
      <c r="A175" s="21">
        <v>100</v>
      </c>
      <c r="B175" s="88" t="s">
        <v>150</v>
      </c>
      <c r="C175" s="89" t="s">
        <v>150</v>
      </c>
      <c r="D175" s="85">
        <v>1</v>
      </c>
      <c r="E175" s="86"/>
      <c r="F175" s="21"/>
      <c r="G175" s="58"/>
      <c r="H175" s="58"/>
    </row>
    <row r="176" spans="1:8" customFormat="1" ht="21" customHeight="1" x14ac:dyDescent="0.25">
      <c r="A176" s="21">
        <v>101</v>
      </c>
      <c r="B176" s="88" t="s">
        <v>151</v>
      </c>
      <c r="C176" s="89" t="s">
        <v>151</v>
      </c>
      <c r="D176" s="85">
        <v>1</v>
      </c>
      <c r="E176" s="86"/>
      <c r="F176" s="21"/>
      <c r="G176" s="58"/>
      <c r="H176" s="58"/>
    </row>
    <row r="177" spans="1:8" customFormat="1" ht="21" customHeight="1" x14ac:dyDescent="0.25">
      <c r="A177" s="21">
        <v>102</v>
      </c>
      <c r="B177" s="88" t="s">
        <v>152</v>
      </c>
      <c r="C177" s="89" t="s">
        <v>152</v>
      </c>
      <c r="D177" s="85">
        <v>1</v>
      </c>
      <c r="E177" s="86"/>
      <c r="F177" s="21"/>
      <c r="G177" s="58"/>
      <c r="H177" s="58"/>
    </row>
    <row r="178" spans="1:8" customFormat="1" ht="21" customHeight="1" x14ac:dyDescent="0.25">
      <c r="A178" s="21">
        <v>103</v>
      </c>
      <c r="B178" s="88" t="s">
        <v>153</v>
      </c>
      <c r="C178" s="89" t="s">
        <v>153</v>
      </c>
      <c r="D178" s="85">
        <v>1</v>
      </c>
      <c r="E178" s="86"/>
      <c r="F178" s="21"/>
      <c r="G178" s="58"/>
      <c r="H178" s="58"/>
    </row>
    <row r="179" spans="1:8" customFormat="1" ht="21" customHeight="1" x14ac:dyDescent="0.25">
      <c r="A179" s="21">
        <v>104</v>
      </c>
      <c r="B179" s="88" t="s">
        <v>154</v>
      </c>
      <c r="C179" s="89" t="s">
        <v>154</v>
      </c>
      <c r="D179" s="85">
        <v>1</v>
      </c>
      <c r="E179" s="86"/>
      <c r="F179" s="21"/>
      <c r="G179" s="58"/>
      <c r="H179" s="58"/>
    </row>
    <row r="180" spans="1:8" customFormat="1" ht="21" customHeight="1" x14ac:dyDescent="0.25">
      <c r="A180" s="21">
        <v>105</v>
      </c>
      <c r="B180" s="88" t="s">
        <v>155</v>
      </c>
      <c r="C180" s="89" t="s">
        <v>155</v>
      </c>
      <c r="D180" s="85">
        <v>1</v>
      </c>
      <c r="E180" s="86"/>
      <c r="F180" s="21"/>
      <c r="G180" s="58"/>
      <c r="H180" s="58"/>
    </row>
    <row r="181" spans="1:8" customFormat="1" ht="21" customHeight="1" x14ac:dyDescent="0.25">
      <c r="A181" s="21">
        <v>106</v>
      </c>
      <c r="B181" s="88" t="s">
        <v>156</v>
      </c>
      <c r="C181" s="89" t="s">
        <v>156</v>
      </c>
      <c r="D181" s="85">
        <v>1</v>
      </c>
      <c r="E181" s="86"/>
      <c r="F181" s="21"/>
      <c r="G181" s="58"/>
      <c r="H181" s="58"/>
    </row>
    <row r="182" spans="1:8" customFormat="1" ht="21" customHeight="1" x14ac:dyDescent="0.25">
      <c r="A182" s="21">
        <v>107</v>
      </c>
      <c r="B182" s="88" t="s">
        <v>157</v>
      </c>
      <c r="C182" s="89" t="s">
        <v>157</v>
      </c>
      <c r="D182" s="85">
        <v>1</v>
      </c>
      <c r="E182" s="86"/>
      <c r="F182" s="21"/>
      <c r="G182" s="58"/>
      <c r="H182" s="58"/>
    </row>
    <row r="183" spans="1:8" customFormat="1" ht="21" customHeight="1" x14ac:dyDescent="0.25">
      <c r="A183" s="21">
        <v>108</v>
      </c>
      <c r="B183" s="88" t="s">
        <v>158</v>
      </c>
      <c r="C183" s="89" t="s">
        <v>158</v>
      </c>
      <c r="D183" s="85">
        <v>1</v>
      </c>
      <c r="E183" s="86"/>
      <c r="F183" s="21"/>
      <c r="G183" s="58"/>
      <c r="H183" s="58"/>
    </row>
    <row r="184" spans="1:8" customFormat="1" ht="21" customHeight="1" x14ac:dyDescent="0.25">
      <c r="A184" s="21">
        <v>109</v>
      </c>
      <c r="B184" s="88" t="s">
        <v>159</v>
      </c>
      <c r="C184" s="89" t="s">
        <v>159</v>
      </c>
      <c r="D184" s="85">
        <v>1</v>
      </c>
      <c r="E184" s="86"/>
      <c r="F184" s="21"/>
      <c r="G184" s="58"/>
      <c r="H184" s="58"/>
    </row>
    <row r="185" spans="1:8" customFormat="1" ht="21" customHeight="1" x14ac:dyDescent="0.25">
      <c r="A185" s="21">
        <v>110</v>
      </c>
      <c r="B185" s="88" t="s">
        <v>160</v>
      </c>
      <c r="C185" s="89" t="s">
        <v>160</v>
      </c>
      <c r="D185" s="85">
        <v>1</v>
      </c>
      <c r="E185" s="86"/>
      <c r="F185" s="21"/>
      <c r="G185" s="58"/>
      <c r="H185" s="58"/>
    </row>
    <row r="186" spans="1:8" customFormat="1" ht="21" customHeight="1" x14ac:dyDescent="0.25">
      <c r="A186" s="21">
        <v>111</v>
      </c>
      <c r="B186" s="88" t="s">
        <v>177</v>
      </c>
      <c r="C186" s="89" t="s">
        <v>161</v>
      </c>
      <c r="D186" s="85">
        <v>1</v>
      </c>
      <c r="E186" s="86"/>
      <c r="F186" s="21"/>
      <c r="G186" s="58"/>
      <c r="H186" s="58"/>
    </row>
    <row r="187" spans="1:8" customFormat="1" ht="21" customHeight="1" x14ac:dyDescent="0.25">
      <c r="A187" s="21">
        <v>112</v>
      </c>
      <c r="B187" s="88" t="s">
        <v>178</v>
      </c>
      <c r="C187" s="89"/>
      <c r="D187" s="85">
        <v>1</v>
      </c>
      <c r="E187" s="86"/>
      <c r="F187" s="21"/>
      <c r="G187" s="58"/>
      <c r="H187" s="58"/>
    </row>
    <row r="188" spans="1:8" customFormat="1" ht="21" customHeight="1" x14ac:dyDescent="0.25">
      <c r="A188" s="21">
        <v>113</v>
      </c>
      <c r="B188" s="88" t="s">
        <v>174</v>
      </c>
      <c r="C188" s="89"/>
      <c r="D188" s="85">
        <v>1</v>
      </c>
      <c r="E188" s="86"/>
      <c r="F188" s="21"/>
      <c r="G188" s="58"/>
      <c r="H188" s="58"/>
    </row>
    <row r="189" spans="1:8" customFormat="1" ht="21" customHeight="1" x14ac:dyDescent="0.25">
      <c r="A189" s="21">
        <v>114</v>
      </c>
      <c r="B189" s="88" t="s">
        <v>173</v>
      </c>
      <c r="C189" s="89"/>
      <c r="D189" s="85">
        <v>1</v>
      </c>
      <c r="E189" s="86"/>
      <c r="F189" s="21"/>
      <c r="G189" s="58"/>
      <c r="H189" s="58"/>
    </row>
    <row r="190" spans="1:8" customFormat="1" ht="21" customHeight="1" x14ac:dyDescent="0.25">
      <c r="A190" s="21">
        <v>115</v>
      </c>
      <c r="B190" s="88" t="s">
        <v>179</v>
      </c>
      <c r="C190" s="89"/>
      <c r="D190" s="85">
        <v>1</v>
      </c>
      <c r="E190" s="86"/>
      <c r="F190" s="21"/>
      <c r="G190" s="58"/>
      <c r="H190" s="58"/>
    </row>
    <row r="191" spans="1:8" customFormat="1" ht="21" customHeight="1" x14ac:dyDescent="0.25">
      <c r="A191" s="21">
        <v>116</v>
      </c>
      <c r="B191" s="88" t="s">
        <v>223</v>
      </c>
      <c r="C191" s="89"/>
      <c r="D191" s="85">
        <v>1</v>
      </c>
      <c r="E191" s="86"/>
      <c r="F191" s="21"/>
      <c r="G191" s="58"/>
      <c r="H191" s="58"/>
    </row>
    <row r="192" spans="1:8" customFormat="1" ht="21" customHeight="1" x14ac:dyDescent="0.25">
      <c r="A192" s="21">
        <v>117</v>
      </c>
      <c r="B192" s="88" t="s">
        <v>212</v>
      </c>
      <c r="C192" s="89"/>
      <c r="D192" s="85">
        <v>1</v>
      </c>
      <c r="E192" s="86"/>
      <c r="F192" s="21"/>
      <c r="G192" s="58"/>
      <c r="H192" s="58"/>
    </row>
    <row r="193" spans="1:8" customFormat="1" ht="21" customHeight="1" x14ac:dyDescent="0.25">
      <c r="A193" s="21">
        <v>118</v>
      </c>
      <c r="B193" s="88" t="s">
        <v>213</v>
      </c>
      <c r="C193" s="89"/>
      <c r="D193" s="85">
        <v>1</v>
      </c>
      <c r="E193" s="86"/>
      <c r="F193" s="21"/>
      <c r="G193" s="58"/>
      <c r="H193" s="58"/>
    </row>
    <row r="194" spans="1:8" customFormat="1" ht="21" customHeight="1" x14ac:dyDescent="0.25">
      <c r="A194" s="21">
        <v>119</v>
      </c>
      <c r="B194" s="88" t="s">
        <v>182</v>
      </c>
      <c r="C194" s="89"/>
      <c r="D194" s="85">
        <v>1</v>
      </c>
      <c r="E194" s="86"/>
      <c r="F194" s="21"/>
      <c r="G194" s="58"/>
      <c r="H194" s="58"/>
    </row>
    <row r="195" spans="1:8" customFormat="1" ht="21" customHeight="1" x14ac:dyDescent="0.25">
      <c r="A195" s="21">
        <v>120</v>
      </c>
      <c r="B195" s="88" t="s">
        <v>214</v>
      </c>
      <c r="C195" s="89"/>
      <c r="D195" s="85">
        <v>1</v>
      </c>
      <c r="E195" s="86"/>
      <c r="F195" s="21"/>
      <c r="G195" s="58"/>
      <c r="H195" s="58"/>
    </row>
    <row r="196" spans="1:8" customFormat="1" ht="21" customHeight="1" x14ac:dyDescent="0.25">
      <c r="A196" s="21">
        <v>121</v>
      </c>
      <c r="B196" s="88" t="s">
        <v>221</v>
      </c>
      <c r="C196" s="89"/>
      <c r="D196" s="85">
        <v>1</v>
      </c>
      <c r="E196" s="86"/>
      <c r="F196" s="21"/>
      <c r="G196" s="58"/>
      <c r="H196" s="58"/>
    </row>
    <row r="197" spans="1:8" customFormat="1" ht="21" customHeight="1" x14ac:dyDescent="0.25">
      <c r="A197" s="21">
        <v>122</v>
      </c>
      <c r="B197" s="88" t="s">
        <v>183</v>
      </c>
      <c r="C197" s="89"/>
      <c r="D197" s="85">
        <v>1</v>
      </c>
      <c r="E197" s="86"/>
      <c r="F197" s="21"/>
      <c r="G197" s="58"/>
      <c r="H197" s="58"/>
    </row>
    <row r="198" spans="1:8" customFormat="1" ht="21" customHeight="1" x14ac:dyDescent="0.25">
      <c r="A198" s="21">
        <v>123</v>
      </c>
      <c r="B198" s="88" t="s">
        <v>184</v>
      </c>
      <c r="C198" s="89"/>
      <c r="D198" s="85">
        <v>1</v>
      </c>
      <c r="E198" s="86"/>
      <c r="F198" s="21"/>
      <c r="G198" s="58"/>
      <c r="H198" s="58"/>
    </row>
    <row r="199" spans="1:8" customFormat="1" ht="21" customHeight="1" x14ac:dyDescent="0.25">
      <c r="A199" s="21">
        <v>124</v>
      </c>
      <c r="B199" s="88" t="s">
        <v>222</v>
      </c>
      <c r="C199" s="89"/>
      <c r="D199" s="85">
        <v>1</v>
      </c>
      <c r="E199" s="86"/>
      <c r="F199" s="21"/>
      <c r="G199" s="58"/>
      <c r="H199" s="58"/>
    </row>
    <row r="200" spans="1:8" customFormat="1" ht="21" customHeight="1" x14ac:dyDescent="0.25">
      <c r="A200" s="21">
        <v>125</v>
      </c>
      <c r="B200" s="88" t="s">
        <v>185</v>
      </c>
      <c r="C200" s="89"/>
      <c r="D200" s="85">
        <v>1</v>
      </c>
      <c r="E200" s="86"/>
      <c r="F200" s="21"/>
      <c r="G200" s="58"/>
      <c r="H200" s="58"/>
    </row>
    <row r="201" spans="1:8" customFormat="1" ht="21" customHeight="1" x14ac:dyDescent="0.25">
      <c r="A201" s="21">
        <v>126</v>
      </c>
      <c r="B201" s="88" t="s">
        <v>186</v>
      </c>
      <c r="C201" s="89"/>
      <c r="D201" s="85">
        <v>1</v>
      </c>
      <c r="E201" s="86"/>
      <c r="F201" s="21"/>
      <c r="G201" s="58"/>
      <c r="H201" s="58"/>
    </row>
    <row r="202" spans="1:8" customFormat="1" ht="21" customHeight="1" x14ac:dyDescent="0.25">
      <c r="A202" s="21">
        <v>127</v>
      </c>
      <c r="B202" s="88" t="s">
        <v>187</v>
      </c>
      <c r="C202" s="89"/>
      <c r="D202" s="85">
        <v>1</v>
      </c>
      <c r="E202" s="86"/>
      <c r="F202" s="21"/>
      <c r="G202" s="58"/>
      <c r="H202" s="58"/>
    </row>
    <row r="203" spans="1:8" customFormat="1" ht="21" customHeight="1" x14ac:dyDescent="0.25">
      <c r="A203" s="21">
        <v>128</v>
      </c>
      <c r="B203" s="88" t="s">
        <v>224</v>
      </c>
      <c r="C203" s="89"/>
      <c r="D203" s="85">
        <v>1</v>
      </c>
      <c r="E203" s="86"/>
      <c r="F203" s="21"/>
      <c r="G203" s="58"/>
      <c r="H203" s="58"/>
    </row>
    <row r="204" spans="1:8" customFormat="1" ht="21" customHeight="1" x14ac:dyDescent="0.25">
      <c r="A204" s="21">
        <v>129</v>
      </c>
      <c r="B204" s="88" t="s">
        <v>188</v>
      </c>
      <c r="C204" s="89"/>
      <c r="D204" s="85">
        <v>1</v>
      </c>
      <c r="E204" s="86"/>
      <c r="F204" s="21"/>
      <c r="G204" s="58"/>
      <c r="H204" s="58"/>
    </row>
    <row r="205" spans="1:8" customFormat="1" ht="21" customHeight="1" x14ac:dyDescent="0.25">
      <c r="A205" s="21">
        <v>130</v>
      </c>
      <c r="B205" s="88" t="s">
        <v>189</v>
      </c>
      <c r="C205" s="89"/>
      <c r="D205" s="85">
        <v>1</v>
      </c>
      <c r="E205" s="86"/>
      <c r="F205" s="21"/>
      <c r="G205" s="58"/>
      <c r="H205" s="58"/>
    </row>
    <row r="206" spans="1:8" customFormat="1" ht="21" customHeight="1" x14ac:dyDescent="0.25">
      <c r="A206" s="21">
        <v>131</v>
      </c>
      <c r="B206" s="88" t="s">
        <v>190</v>
      </c>
      <c r="C206" s="89"/>
      <c r="D206" s="85">
        <v>1</v>
      </c>
      <c r="E206" s="86"/>
      <c r="F206" s="21"/>
      <c r="G206" s="58"/>
      <c r="H206" s="58"/>
    </row>
    <row r="207" spans="1:8" customFormat="1" ht="21" customHeight="1" x14ac:dyDescent="0.25">
      <c r="A207" s="21">
        <v>132</v>
      </c>
      <c r="B207" s="88" t="s">
        <v>191</v>
      </c>
      <c r="C207" s="89"/>
      <c r="D207" s="85">
        <v>1</v>
      </c>
      <c r="E207" s="86"/>
      <c r="F207" s="21"/>
      <c r="G207" s="58"/>
      <c r="H207" s="58"/>
    </row>
    <row r="208" spans="1:8" customFormat="1" ht="21" customHeight="1" x14ac:dyDescent="0.25">
      <c r="A208" s="21">
        <v>133</v>
      </c>
      <c r="B208" s="88" t="s">
        <v>225</v>
      </c>
      <c r="C208" s="89"/>
      <c r="D208" s="85">
        <v>1</v>
      </c>
      <c r="E208" s="86"/>
      <c r="F208" s="21"/>
      <c r="G208" s="58"/>
      <c r="H208" s="58"/>
    </row>
    <row r="209" spans="1:8" customFormat="1" ht="21" customHeight="1" x14ac:dyDescent="0.25">
      <c r="A209" s="21">
        <v>134</v>
      </c>
      <c r="B209" s="88" t="s">
        <v>226</v>
      </c>
      <c r="C209" s="89"/>
      <c r="D209" s="85">
        <v>1</v>
      </c>
      <c r="E209" s="86"/>
      <c r="F209" s="21"/>
      <c r="G209" s="58"/>
      <c r="H209" s="58"/>
    </row>
    <row r="210" spans="1:8" customFormat="1" ht="26.25" customHeight="1" x14ac:dyDescent="0.25">
      <c r="A210" s="94" t="s">
        <v>167</v>
      </c>
      <c r="B210" s="94"/>
      <c r="C210" s="91"/>
      <c r="D210" s="90">
        <f>SUM(D132:E209)</f>
        <v>78</v>
      </c>
      <c r="E210" s="91"/>
      <c r="F210" s="57"/>
      <c r="G210" s="59"/>
      <c r="H210" s="59"/>
    </row>
    <row r="211" spans="1:8" ht="24.75" customHeight="1" x14ac:dyDescent="0.25">
      <c r="A211" s="61"/>
      <c r="B211" s="92" t="s">
        <v>307</v>
      </c>
      <c r="C211" s="93"/>
      <c r="D211" s="90">
        <f>+D210+D130</f>
        <v>135</v>
      </c>
      <c r="E211" s="91"/>
      <c r="F211" s="62"/>
      <c r="G211" s="63"/>
      <c r="H211" s="63"/>
    </row>
    <row r="212" spans="1:8" ht="11.25" customHeight="1" x14ac:dyDescent="0.25">
      <c r="A212" s="64"/>
      <c r="B212" s="65"/>
      <c r="C212" s="65"/>
      <c r="D212" s="66"/>
      <c r="E212" s="66"/>
      <c r="F212" s="67"/>
      <c r="G212" s="68"/>
      <c r="H212" s="68"/>
    </row>
    <row r="213" spans="1:8" ht="72" customHeight="1" x14ac:dyDescent="0.25">
      <c r="A213" s="93" t="s">
        <v>308</v>
      </c>
      <c r="B213" s="93"/>
      <c r="C213" s="93"/>
      <c r="D213" s="93"/>
      <c r="E213" s="93"/>
      <c r="F213" s="67"/>
      <c r="G213" s="68"/>
      <c r="H213" s="68"/>
    </row>
    <row r="214" spans="1:8" ht="401.25" customHeight="1" x14ac:dyDescent="0.25">
      <c r="A214" s="61"/>
      <c r="B214" s="69" t="s">
        <v>309</v>
      </c>
      <c r="C214" s="69" t="s">
        <v>310</v>
      </c>
      <c r="D214" s="69" t="s">
        <v>162</v>
      </c>
      <c r="E214" s="70" t="s">
        <v>361</v>
      </c>
      <c r="F214" s="67"/>
      <c r="G214" s="68"/>
      <c r="H214" s="68"/>
    </row>
    <row r="215" spans="1:8" ht="58.5" customHeight="1" x14ac:dyDescent="0.25">
      <c r="A215" s="61"/>
      <c r="B215" s="71" t="s">
        <v>349</v>
      </c>
      <c r="C215" s="72" t="s">
        <v>166</v>
      </c>
      <c r="D215" s="22">
        <v>33</v>
      </c>
      <c r="E215" s="38"/>
      <c r="F215" s="67"/>
      <c r="G215" s="68"/>
      <c r="H215" s="68"/>
    </row>
  </sheetData>
  <mergeCells count="289">
    <mergeCell ref="B208:C208"/>
    <mergeCell ref="B209:C209"/>
    <mergeCell ref="A2:H2"/>
    <mergeCell ref="A7:H7"/>
    <mergeCell ref="A13:H13"/>
    <mergeCell ref="A46:H46"/>
    <mergeCell ref="A71:F71"/>
    <mergeCell ref="A72:F72"/>
    <mergeCell ref="A213:E213"/>
    <mergeCell ref="D208:E208"/>
    <mergeCell ref="D209:E209"/>
    <mergeCell ref="D103:E103"/>
    <mergeCell ref="B103:C103"/>
    <mergeCell ref="B104:C104"/>
    <mergeCell ref="B105:C105"/>
    <mergeCell ref="B106:C106"/>
    <mergeCell ref="B107:C107"/>
    <mergeCell ref="B108:C108"/>
    <mergeCell ref="B109:C109"/>
    <mergeCell ref="D100:E100"/>
    <mergeCell ref="D104:E104"/>
    <mergeCell ref="B101:C101"/>
    <mergeCell ref="B102:C102"/>
    <mergeCell ref="B125:C125"/>
    <mergeCell ref="A1:H1"/>
    <mergeCell ref="H71:H72"/>
    <mergeCell ref="B207:C207"/>
    <mergeCell ref="D207:E207"/>
    <mergeCell ref="A4:G4"/>
    <mergeCell ref="D201:E201"/>
    <mergeCell ref="D202:E202"/>
    <mergeCell ref="D203:E203"/>
    <mergeCell ref="B194:C194"/>
    <mergeCell ref="B195:C195"/>
    <mergeCell ref="B196:C196"/>
    <mergeCell ref="B142:C142"/>
    <mergeCell ref="D151:E151"/>
    <mergeCell ref="D148:E148"/>
    <mergeCell ref="B146:C146"/>
    <mergeCell ref="D138:E138"/>
    <mergeCell ref="D140:E140"/>
    <mergeCell ref="D87:E87"/>
    <mergeCell ref="D88:E88"/>
    <mergeCell ref="D89:E89"/>
    <mergeCell ref="B100:C100"/>
    <mergeCell ref="D101:E101"/>
    <mergeCell ref="D102:E102"/>
    <mergeCell ref="D109:E109"/>
    <mergeCell ref="G71:G72"/>
    <mergeCell ref="B203:C203"/>
    <mergeCell ref="D194:E194"/>
    <mergeCell ref="D195:E195"/>
    <mergeCell ref="D196:E196"/>
    <mergeCell ref="D197:E197"/>
    <mergeCell ref="D198:E198"/>
    <mergeCell ref="D199:E199"/>
    <mergeCell ref="D200:E200"/>
    <mergeCell ref="B134:C134"/>
    <mergeCell ref="D137:E137"/>
    <mergeCell ref="D136:E136"/>
    <mergeCell ref="D134:E134"/>
    <mergeCell ref="B132:C132"/>
    <mergeCell ref="D132:E132"/>
    <mergeCell ref="B133:C133"/>
    <mergeCell ref="D133:E133"/>
    <mergeCell ref="D105:E105"/>
    <mergeCell ref="D106:E106"/>
    <mergeCell ref="D107:E107"/>
    <mergeCell ref="A131:F131"/>
    <mergeCell ref="D130:E130"/>
    <mergeCell ref="D193:E193"/>
    <mergeCell ref="B141:C141"/>
    <mergeCell ref="B206:C206"/>
    <mergeCell ref="D204:E204"/>
    <mergeCell ref="D205:E205"/>
    <mergeCell ref="D206:E206"/>
    <mergeCell ref="B199:C199"/>
    <mergeCell ref="B200:C200"/>
    <mergeCell ref="B201:C201"/>
    <mergeCell ref="D139:E139"/>
    <mergeCell ref="B204:C204"/>
    <mergeCell ref="B205:C205"/>
    <mergeCell ref="B197:C197"/>
    <mergeCell ref="B198:C198"/>
    <mergeCell ref="B202:C202"/>
    <mergeCell ref="D192:E192"/>
    <mergeCell ref="B189:C189"/>
    <mergeCell ref="B190:C190"/>
    <mergeCell ref="D189:E189"/>
    <mergeCell ref="D190:E190"/>
    <mergeCell ref="D152:E152"/>
    <mergeCell ref="D153:E153"/>
    <mergeCell ref="D154:E154"/>
    <mergeCell ref="D150:E150"/>
    <mergeCell ref="B151:C151"/>
    <mergeCell ref="B193:C193"/>
    <mergeCell ref="B135:C135"/>
    <mergeCell ref="B139:C139"/>
    <mergeCell ref="B191:C191"/>
    <mergeCell ref="B192:C192"/>
    <mergeCell ref="D191:E191"/>
    <mergeCell ref="B138:C138"/>
    <mergeCell ref="D149:E149"/>
    <mergeCell ref="B149:C149"/>
    <mergeCell ref="B148:C148"/>
    <mergeCell ref="B137:C137"/>
    <mergeCell ref="D135:E135"/>
    <mergeCell ref="B159:C159"/>
    <mergeCell ref="B152:C152"/>
    <mergeCell ref="B153:C153"/>
    <mergeCell ref="B154:C154"/>
    <mergeCell ref="B155:C155"/>
    <mergeCell ref="B143:C143"/>
    <mergeCell ref="B150:C150"/>
    <mergeCell ref="B156:C156"/>
    <mergeCell ref="B157:C157"/>
    <mergeCell ref="B158:C158"/>
    <mergeCell ref="D146:E146"/>
    <mergeCell ref="B147:C147"/>
    <mergeCell ref="D147:E147"/>
    <mergeCell ref="D108:E108"/>
    <mergeCell ref="D117:E117"/>
    <mergeCell ref="B84:C84"/>
    <mergeCell ref="D73:E73"/>
    <mergeCell ref="D74:E74"/>
    <mergeCell ref="D75:E75"/>
    <mergeCell ref="D76:E76"/>
    <mergeCell ref="D77:E77"/>
    <mergeCell ref="D78:E78"/>
    <mergeCell ref="D79:E79"/>
    <mergeCell ref="D80:E80"/>
    <mergeCell ref="B73:C73"/>
    <mergeCell ref="B74:C74"/>
    <mergeCell ref="B75:C75"/>
    <mergeCell ref="D83:E83"/>
    <mergeCell ref="D84:E84"/>
    <mergeCell ref="B76:C76"/>
    <mergeCell ref="B77:C77"/>
    <mergeCell ref="B78:C78"/>
    <mergeCell ref="B79:C79"/>
    <mergeCell ref="B80:C80"/>
    <mergeCell ref="B83:C83"/>
    <mergeCell ref="B81:C81"/>
    <mergeCell ref="B82:C82"/>
    <mergeCell ref="D81:E81"/>
    <mergeCell ref="D82:E82"/>
    <mergeCell ref="D85:E85"/>
    <mergeCell ref="B88:C88"/>
    <mergeCell ref="B89:C89"/>
    <mergeCell ref="B90:C90"/>
    <mergeCell ref="B91:C91"/>
    <mergeCell ref="D97:E97"/>
    <mergeCell ref="D98:E98"/>
    <mergeCell ref="D90:E90"/>
    <mergeCell ref="B85:C85"/>
    <mergeCell ref="D86:E86"/>
    <mergeCell ref="B86:C86"/>
    <mergeCell ref="B87:C87"/>
    <mergeCell ref="D93:E93"/>
    <mergeCell ref="D99:E99"/>
    <mergeCell ref="B93:C93"/>
    <mergeCell ref="B94:C94"/>
    <mergeCell ref="D91:E91"/>
    <mergeCell ref="D92:E92"/>
    <mergeCell ref="D94:E94"/>
    <mergeCell ref="B95:C95"/>
    <mergeCell ref="B96:C96"/>
    <mergeCell ref="B97:C97"/>
    <mergeCell ref="B98:C98"/>
    <mergeCell ref="B99:C99"/>
    <mergeCell ref="B92:C92"/>
    <mergeCell ref="D95:E95"/>
    <mergeCell ref="D96:E96"/>
    <mergeCell ref="B126:C126"/>
    <mergeCell ref="D111:E111"/>
    <mergeCell ref="D112:E112"/>
    <mergeCell ref="B110:C110"/>
    <mergeCell ref="D113:E113"/>
    <mergeCell ref="D114:E114"/>
    <mergeCell ref="D115:E115"/>
    <mergeCell ref="B120:C120"/>
    <mergeCell ref="D118:E118"/>
    <mergeCell ref="D119:E119"/>
    <mergeCell ref="B121:C121"/>
    <mergeCell ref="B122:C122"/>
    <mergeCell ref="D110:E110"/>
    <mergeCell ref="B124:C124"/>
    <mergeCell ref="B116:C116"/>
    <mergeCell ref="B117:C117"/>
    <mergeCell ref="B144:C144"/>
    <mergeCell ref="D144:E144"/>
    <mergeCell ref="B145:C145"/>
    <mergeCell ref="D145:E145"/>
    <mergeCell ref="D143:E143"/>
    <mergeCell ref="B136:C136"/>
    <mergeCell ref="D142:E142"/>
    <mergeCell ref="D141:E141"/>
    <mergeCell ref="B140:C140"/>
    <mergeCell ref="B166:C166"/>
    <mergeCell ref="B167:C167"/>
    <mergeCell ref="B168:C168"/>
    <mergeCell ref="B164:C164"/>
    <mergeCell ref="B165:C165"/>
    <mergeCell ref="B160:C160"/>
    <mergeCell ref="B161:C161"/>
    <mergeCell ref="B162:C162"/>
    <mergeCell ref="B163:C163"/>
    <mergeCell ref="D167:E167"/>
    <mergeCell ref="D164:E164"/>
    <mergeCell ref="D160:E160"/>
    <mergeCell ref="D161:E161"/>
    <mergeCell ref="D162:E162"/>
    <mergeCell ref="D163:E163"/>
    <mergeCell ref="D155:E155"/>
    <mergeCell ref="D156:E156"/>
    <mergeCell ref="D157:E157"/>
    <mergeCell ref="D158:E158"/>
    <mergeCell ref="D159:E159"/>
    <mergeCell ref="D165:E165"/>
    <mergeCell ref="D166:E166"/>
    <mergeCell ref="B179:C179"/>
    <mergeCell ref="B180:C180"/>
    <mergeCell ref="B173:C173"/>
    <mergeCell ref="B174:C174"/>
    <mergeCell ref="B175:C175"/>
    <mergeCell ref="B169:C169"/>
    <mergeCell ref="B170:C170"/>
    <mergeCell ref="B171:C171"/>
    <mergeCell ref="B172:C172"/>
    <mergeCell ref="D175:E175"/>
    <mergeCell ref="D176:E176"/>
    <mergeCell ref="D177:E177"/>
    <mergeCell ref="D178:E178"/>
    <mergeCell ref="D179:E179"/>
    <mergeCell ref="D172:E172"/>
    <mergeCell ref="D173:E173"/>
    <mergeCell ref="D174:E174"/>
    <mergeCell ref="D168:E168"/>
    <mergeCell ref="D169:E169"/>
    <mergeCell ref="D170:E170"/>
    <mergeCell ref="D171:E171"/>
    <mergeCell ref="D185:E185"/>
    <mergeCell ref="D186:E186"/>
    <mergeCell ref="D187:E187"/>
    <mergeCell ref="D188:E188"/>
    <mergeCell ref="D211:E211"/>
    <mergeCell ref="D210:E210"/>
    <mergeCell ref="B176:C176"/>
    <mergeCell ref="B177:C177"/>
    <mergeCell ref="B178:C178"/>
    <mergeCell ref="D180:E180"/>
    <mergeCell ref="D181:E181"/>
    <mergeCell ref="D182:E182"/>
    <mergeCell ref="D183:E183"/>
    <mergeCell ref="D184:E184"/>
    <mergeCell ref="B186:C186"/>
    <mergeCell ref="B187:C187"/>
    <mergeCell ref="B188:C188"/>
    <mergeCell ref="B211:C211"/>
    <mergeCell ref="A210:C210"/>
    <mergeCell ref="B181:C181"/>
    <mergeCell ref="B182:C182"/>
    <mergeCell ref="B183:C183"/>
    <mergeCell ref="B184:C184"/>
    <mergeCell ref="B185:C185"/>
    <mergeCell ref="A130:C130"/>
    <mergeCell ref="D127:E127"/>
    <mergeCell ref="A10:H10"/>
    <mergeCell ref="B111:C111"/>
    <mergeCell ref="B112:C112"/>
    <mergeCell ref="B113:C113"/>
    <mergeCell ref="B127:C127"/>
    <mergeCell ref="B128:C128"/>
    <mergeCell ref="B123:C123"/>
    <mergeCell ref="D120:E120"/>
    <mergeCell ref="D121:E121"/>
    <mergeCell ref="D122:E122"/>
    <mergeCell ref="D125:E125"/>
    <mergeCell ref="D126:E126"/>
    <mergeCell ref="B129:C129"/>
    <mergeCell ref="D129:E129"/>
    <mergeCell ref="D128:E128"/>
    <mergeCell ref="B118:C118"/>
    <mergeCell ref="B119:C119"/>
    <mergeCell ref="B114:C114"/>
    <mergeCell ref="B115:C115"/>
    <mergeCell ref="D123:E123"/>
    <mergeCell ref="D124:E124"/>
    <mergeCell ref="D116:E116"/>
  </mergeCells>
  <pageMargins left="0.70866141732283505" right="0.70866141732283505" top="0.74803149606299202" bottom="0.74803149606299202" header="0.31496062992126" footer="0.31496062992126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view="pageBreakPreview" topLeftCell="A28" zoomScaleNormal="100" zoomScaleSheetLayoutView="100" workbookViewId="0">
      <selection activeCell="A38" sqref="A38"/>
    </sheetView>
  </sheetViews>
  <sheetFormatPr defaultRowHeight="15" x14ac:dyDescent="0.25"/>
  <cols>
    <col min="1" max="1" width="92.85546875" style="26" customWidth="1"/>
    <col min="2" max="2" width="93.7109375" style="9" customWidth="1"/>
  </cols>
  <sheetData>
    <row r="1" spans="1:2" ht="35.25" customHeight="1" x14ac:dyDescent="0.25">
      <c r="B1" s="78" t="s">
        <v>311</v>
      </c>
    </row>
    <row r="2" spans="1:2" ht="35.25" customHeight="1" x14ac:dyDescent="0.25">
      <c r="A2" s="112" t="s">
        <v>312</v>
      </c>
      <c r="B2" s="112"/>
    </row>
    <row r="3" spans="1:2" ht="16.5" customHeight="1" x14ac:dyDescent="0.25">
      <c r="A3" s="79"/>
      <c r="B3" s="79"/>
    </row>
    <row r="4" spans="1:2" ht="34.5" customHeight="1" x14ac:dyDescent="0.25">
      <c r="A4" s="80" t="s">
        <v>197</v>
      </c>
    </row>
    <row r="5" spans="1:2" x14ac:dyDescent="0.25">
      <c r="A5" s="27"/>
      <c r="B5" s="10"/>
    </row>
    <row r="6" spans="1:2" ht="26.25" customHeight="1" thickBot="1" x14ac:dyDescent="0.3">
      <c r="A6" s="28" t="s">
        <v>228</v>
      </c>
      <c r="B6" s="11" t="s">
        <v>240</v>
      </c>
    </row>
    <row r="7" spans="1:2" ht="23.25" customHeight="1" thickBot="1" x14ac:dyDescent="0.3">
      <c r="A7" s="29" t="s">
        <v>227</v>
      </c>
      <c r="B7" s="12"/>
    </row>
    <row r="8" spans="1:2" ht="39" customHeight="1" thickBot="1" x14ac:dyDescent="0.3">
      <c r="A8" s="18" t="s">
        <v>320</v>
      </c>
      <c r="B8" s="13" t="s">
        <v>241</v>
      </c>
    </row>
    <row r="9" spans="1:2" ht="63" customHeight="1" thickBot="1" x14ac:dyDescent="0.3">
      <c r="A9" s="18" t="s">
        <v>322</v>
      </c>
      <c r="B9" s="13" t="s">
        <v>241</v>
      </c>
    </row>
    <row r="10" spans="1:2" ht="39.75" customHeight="1" thickBot="1" x14ac:dyDescent="0.3">
      <c r="A10" s="18" t="s">
        <v>321</v>
      </c>
      <c r="B10" s="13" t="s">
        <v>242</v>
      </c>
    </row>
    <row r="11" spans="1:2" ht="21" customHeight="1" thickBot="1" x14ac:dyDescent="0.3">
      <c r="A11" s="18" t="s">
        <v>323</v>
      </c>
      <c r="B11" s="13" t="s">
        <v>241</v>
      </c>
    </row>
    <row r="12" spans="1:2" ht="22.5" customHeight="1" x14ac:dyDescent="0.25">
      <c r="A12" s="30" t="s">
        <v>229</v>
      </c>
      <c r="B12" s="106" t="s">
        <v>244</v>
      </c>
    </row>
    <row r="13" spans="1:2" ht="36" x14ac:dyDescent="0.25">
      <c r="A13" s="31" t="s">
        <v>325</v>
      </c>
      <c r="B13" s="107"/>
    </row>
    <row r="14" spans="1:2" ht="72.75" thickBot="1" x14ac:dyDescent="0.3">
      <c r="A14" s="32" t="s">
        <v>326</v>
      </c>
      <c r="B14" s="108"/>
    </row>
    <row r="15" spans="1:2" ht="21" customHeight="1" thickBot="1" x14ac:dyDescent="0.3">
      <c r="A15" s="33" t="s">
        <v>230</v>
      </c>
      <c r="B15" s="13" t="s">
        <v>241</v>
      </c>
    </row>
    <row r="16" spans="1:2" ht="27" customHeight="1" thickBot="1" x14ac:dyDescent="0.3">
      <c r="A16" s="18" t="s">
        <v>231</v>
      </c>
      <c r="B16" s="13" t="s">
        <v>243</v>
      </c>
    </row>
    <row r="17" spans="1:2" ht="37.5" customHeight="1" thickBot="1" x14ac:dyDescent="0.3">
      <c r="A17" s="18" t="s">
        <v>327</v>
      </c>
      <c r="B17" s="13" t="s">
        <v>241</v>
      </c>
    </row>
    <row r="18" spans="1:2" ht="41.25" customHeight="1" thickBot="1" x14ac:dyDescent="0.3">
      <c r="A18" s="34" t="s">
        <v>328</v>
      </c>
      <c r="B18" s="15"/>
    </row>
    <row r="19" spans="1:2" ht="23.25" customHeight="1" thickBot="1" x14ac:dyDescent="0.3">
      <c r="A19" s="33" t="s">
        <v>232</v>
      </c>
      <c r="B19" s="14" t="s">
        <v>241</v>
      </c>
    </row>
    <row r="20" spans="1:2" ht="39" customHeight="1" thickBot="1" x14ac:dyDescent="0.3">
      <c r="A20" s="33" t="s">
        <v>329</v>
      </c>
      <c r="B20" s="13" t="s">
        <v>242</v>
      </c>
    </row>
    <row r="21" spans="1:2" ht="33.75" customHeight="1" thickBot="1" x14ac:dyDescent="0.3">
      <c r="A21" s="33" t="s">
        <v>330</v>
      </c>
      <c r="B21" s="13" t="s">
        <v>242</v>
      </c>
    </row>
    <row r="22" spans="1:2" ht="36" customHeight="1" thickBot="1" x14ac:dyDescent="0.3">
      <c r="A22" s="33" t="s">
        <v>331</v>
      </c>
      <c r="B22" s="14" t="s">
        <v>243</v>
      </c>
    </row>
    <row r="23" spans="1:2" ht="15.75" thickBot="1" x14ac:dyDescent="0.3">
      <c r="A23" s="33" t="s">
        <v>233</v>
      </c>
      <c r="B23" s="13" t="s">
        <v>245</v>
      </c>
    </row>
    <row r="24" spans="1:2" ht="24.75" customHeight="1" thickBot="1" x14ac:dyDescent="0.3">
      <c r="A24" s="34" t="s">
        <v>234</v>
      </c>
      <c r="B24" s="12"/>
    </row>
    <row r="25" spans="1:2" ht="27" customHeight="1" thickBot="1" x14ac:dyDescent="0.3">
      <c r="A25" s="18" t="s">
        <v>235</v>
      </c>
      <c r="B25" s="13" t="s">
        <v>241</v>
      </c>
    </row>
    <row r="26" spans="1:2" ht="24.75" customHeight="1" thickBot="1" x14ac:dyDescent="0.3">
      <c r="A26" s="18" t="s">
        <v>236</v>
      </c>
      <c r="B26" s="13" t="s">
        <v>246</v>
      </c>
    </row>
    <row r="27" spans="1:2" ht="39.75" customHeight="1" thickBot="1" x14ac:dyDescent="0.3">
      <c r="A27" s="18" t="s">
        <v>332</v>
      </c>
      <c r="B27" s="13" t="s">
        <v>241</v>
      </c>
    </row>
    <row r="28" spans="1:2" ht="36" customHeight="1" thickBot="1" x14ac:dyDescent="0.3">
      <c r="A28" s="18" t="s">
        <v>333</v>
      </c>
      <c r="B28" s="13" t="s">
        <v>334</v>
      </c>
    </row>
    <row r="29" spans="1:2" ht="33.75" customHeight="1" thickBot="1" x14ac:dyDescent="0.3">
      <c r="A29" s="18" t="s">
        <v>335</v>
      </c>
      <c r="B29" s="13" t="s">
        <v>324</v>
      </c>
    </row>
    <row r="30" spans="1:2" ht="39" customHeight="1" thickBot="1" x14ac:dyDescent="0.3">
      <c r="A30" s="18" t="s">
        <v>336</v>
      </c>
      <c r="B30" s="13" t="s">
        <v>247</v>
      </c>
    </row>
    <row r="31" spans="1:2" ht="40.5" customHeight="1" thickBot="1" x14ac:dyDescent="0.3">
      <c r="A31" s="18" t="s">
        <v>337</v>
      </c>
      <c r="B31" s="14" t="s">
        <v>343</v>
      </c>
    </row>
    <row r="32" spans="1:2" ht="33.75" customHeight="1" thickBot="1" x14ac:dyDescent="0.3">
      <c r="A32" s="18" t="s">
        <v>338</v>
      </c>
      <c r="B32" s="13" t="s">
        <v>248</v>
      </c>
    </row>
    <row r="33" spans="1:2" ht="35.25" customHeight="1" thickBot="1" x14ac:dyDescent="0.3">
      <c r="A33" s="18" t="s">
        <v>339</v>
      </c>
      <c r="B33" s="13" t="s">
        <v>245</v>
      </c>
    </row>
    <row r="34" spans="1:2" ht="42.75" customHeight="1" thickBot="1" x14ac:dyDescent="0.3">
      <c r="A34" s="18" t="s">
        <v>237</v>
      </c>
      <c r="B34" s="13" t="s">
        <v>340</v>
      </c>
    </row>
    <row r="35" spans="1:2" ht="45.75" thickBot="1" x14ac:dyDescent="0.3">
      <c r="A35" s="18" t="s">
        <v>341</v>
      </c>
      <c r="B35" s="13" t="s">
        <v>249</v>
      </c>
    </row>
    <row r="36" spans="1:2" ht="23.25" customHeight="1" thickBot="1" x14ac:dyDescent="0.3">
      <c r="A36" s="18" t="s">
        <v>238</v>
      </c>
      <c r="B36" s="13" t="s">
        <v>250</v>
      </c>
    </row>
    <row r="37" spans="1:2" ht="24" customHeight="1" thickBot="1" x14ac:dyDescent="0.3">
      <c r="A37" s="18" t="s">
        <v>239</v>
      </c>
      <c r="B37" s="13" t="s">
        <v>250</v>
      </c>
    </row>
    <row r="38" spans="1:2" ht="36.75" customHeight="1" thickBot="1" x14ac:dyDescent="0.3">
      <c r="A38" s="18" t="s">
        <v>362</v>
      </c>
      <c r="B38" s="13" t="s">
        <v>251</v>
      </c>
    </row>
    <row r="39" spans="1:2" ht="36.75" customHeight="1" thickBot="1" x14ac:dyDescent="0.3">
      <c r="A39" s="109" t="s">
        <v>347</v>
      </c>
      <c r="B39" s="16" t="s">
        <v>251</v>
      </c>
    </row>
    <row r="40" spans="1:2" ht="42" customHeight="1" thickBot="1" x14ac:dyDescent="0.3">
      <c r="A40" s="110"/>
      <c r="B40" s="19" t="s">
        <v>342</v>
      </c>
    </row>
    <row r="41" spans="1:2" ht="43.5" customHeight="1" thickBot="1" x14ac:dyDescent="0.3">
      <c r="A41" s="110"/>
      <c r="B41" s="19" t="s">
        <v>252</v>
      </c>
    </row>
    <row r="42" spans="1:2" ht="43.5" thickBot="1" x14ac:dyDescent="0.3">
      <c r="A42" s="111"/>
      <c r="B42" s="19" t="s">
        <v>348</v>
      </c>
    </row>
    <row r="43" spans="1:2" ht="51.75" customHeight="1" thickBot="1" x14ac:dyDescent="0.3">
      <c r="A43" s="35" t="s">
        <v>346</v>
      </c>
      <c r="B43" s="13" t="s">
        <v>241</v>
      </c>
    </row>
    <row r="44" spans="1:2" ht="52.5" customHeight="1" thickBot="1" x14ac:dyDescent="0.3">
      <c r="A44" s="36" t="s">
        <v>345</v>
      </c>
      <c r="B44" s="14" t="s">
        <v>253</v>
      </c>
    </row>
    <row r="45" spans="1:2" ht="63.75" customHeight="1" thickBot="1" x14ac:dyDescent="0.3">
      <c r="A45" s="37" t="s">
        <v>344</v>
      </c>
      <c r="B45" s="17" t="s">
        <v>198</v>
      </c>
    </row>
  </sheetData>
  <mergeCells count="3">
    <mergeCell ref="B12:B14"/>
    <mergeCell ref="A39:A42"/>
    <mergeCell ref="A2:B2"/>
  </mergeCells>
  <hyperlinks>
    <hyperlink ref="B45" r:id="rId1"/>
  </hyperlinks>
  <pageMargins left="0.7" right="0.7" top="0.75" bottom="0.75" header="0.3" footer="0.3"/>
  <pageSetup paperSize="9" scale="70" orientation="portrait" r:id="rId2"/>
  <colBreaks count="1" manualBreakCount="1">
    <brk id="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6" sqref="E16"/>
    </sheetView>
  </sheetViews>
  <sheetFormatPr defaultRowHeight="15" x14ac:dyDescent="0.25"/>
  <cols>
    <col min="1" max="1" width="12.140625" customWidth="1"/>
    <col min="2" max="2" width="16" customWidth="1"/>
    <col min="3" max="3" width="14" customWidth="1"/>
    <col min="4" max="4" width="16.7109375" customWidth="1"/>
    <col min="5" max="5" width="16" customWidth="1"/>
    <col min="6" max="6" width="20.7109375" customWidth="1"/>
  </cols>
  <sheetData>
    <row r="1" spans="1:6" ht="34.5" customHeight="1" x14ac:dyDescent="0.25">
      <c r="A1" s="113" t="s">
        <v>313</v>
      </c>
      <c r="B1" s="114"/>
      <c r="C1" s="114"/>
      <c r="D1" s="114"/>
      <c r="E1" s="114"/>
      <c r="F1" s="115"/>
    </row>
    <row r="2" spans="1:6" ht="30" customHeight="1" x14ac:dyDescent="0.25">
      <c r="A2" s="82" t="s">
        <v>314</v>
      </c>
      <c r="B2" s="82" t="s">
        <v>315</v>
      </c>
      <c r="C2" s="82" t="s">
        <v>316</v>
      </c>
      <c r="D2" s="82" t="s">
        <v>317</v>
      </c>
      <c r="E2" s="82" t="s">
        <v>318</v>
      </c>
      <c r="F2" s="82" t="s">
        <v>319</v>
      </c>
    </row>
    <row r="3" spans="1:6" ht="30" customHeight="1" x14ac:dyDescent="0.25">
      <c r="A3" s="81">
        <v>-1</v>
      </c>
      <c r="B3" s="81">
        <v>595</v>
      </c>
      <c r="C3" s="81"/>
      <c r="D3" s="81"/>
      <c r="E3" s="81"/>
      <c r="F3" s="81"/>
    </row>
    <row r="4" spans="1:6" ht="30" customHeight="1" x14ac:dyDescent="0.25">
      <c r="A4" s="81">
        <v>1</v>
      </c>
      <c r="B4" s="81">
        <v>587</v>
      </c>
      <c r="C4" s="81">
        <v>2</v>
      </c>
      <c r="D4" s="81">
        <v>2</v>
      </c>
      <c r="E4" s="81">
        <v>3</v>
      </c>
      <c r="F4" s="81">
        <v>1</v>
      </c>
    </row>
    <row r="5" spans="1:6" ht="30" customHeight="1" x14ac:dyDescent="0.25">
      <c r="A5" s="81">
        <v>2</v>
      </c>
      <c r="B5" s="81">
        <v>555</v>
      </c>
      <c r="C5" s="81">
        <v>2</v>
      </c>
      <c r="D5" s="81">
        <v>2</v>
      </c>
      <c r="E5" s="81">
        <v>3</v>
      </c>
      <c r="F5" s="81">
        <v>2</v>
      </c>
    </row>
    <row r="6" spans="1:6" ht="30" customHeight="1" x14ac:dyDescent="0.25">
      <c r="A6" s="81">
        <v>3</v>
      </c>
      <c r="B6" s="81">
        <v>595</v>
      </c>
      <c r="C6" s="81">
        <v>2</v>
      </c>
      <c r="D6" s="81">
        <v>3</v>
      </c>
      <c r="E6" s="81">
        <v>3</v>
      </c>
      <c r="F6" s="81"/>
    </row>
    <row r="7" spans="1:6" ht="30" customHeight="1" x14ac:dyDescent="0.25">
      <c r="A7" s="81">
        <v>4</v>
      </c>
      <c r="B7" s="81">
        <v>515</v>
      </c>
      <c r="C7" s="81">
        <v>2</v>
      </c>
      <c r="D7" s="81">
        <v>2</v>
      </c>
      <c r="E7" s="81">
        <v>3</v>
      </c>
      <c r="F7" s="81">
        <v>2</v>
      </c>
    </row>
    <row r="8" spans="1:6" ht="30" customHeight="1" x14ac:dyDescent="0.25">
      <c r="A8" s="81">
        <v>5</v>
      </c>
      <c r="B8" s="81">
        <v>518</v>
      </c>
      <c r="C8" s="81">
        <v>2</v>
      </c>
      <c r="D8" s="81">
        <v>3</v>
      </c>
      <c r="E8" s="81">
        <v>3</v>
      </c>
      <c r="F8" s="81"/>
    </row>
    <row r="9" spans="1:6" ht="30" customHeight="1" x14ac:dyDescent="0.25">
      <c r="A9" s="81">
        <v>6</v>
      </c>
      <c r="B9" s="81">
        <v>481</v>
      </c>
      <c r="C9" s="81">
        <v>2</v>
      </c>
      <c r="D9" s="81">
        <v>1</v>
      </c>
      <c r="E9" s="81">
        <v>1</v>
      </c>
      <c r="F9" s="81"/>
    </row>
    <row r="10" spans="1:6" ht="30" customHeight="1" x14ac:dyDescent="0.25">
      <c r="A10" s="81">
        <v>7</v>
      </c>
      <c r="B10" s="81">
        <v>469</v>
      </c>
      <c r="C10" s="81">
        <v>2</v>
      </c>
      <c r="D10" s="81">
        <v>3</v>
      </c>
      <c r="E10" s="81">
        <v>3</v>
      </c>
      <c r="F10" s="81"/>
    </row>
    <row r="11" spans="1:6" ht="30" customHeight="1" x14ac:dyDescent="0.25">
      <c r="A11" s="81">
        <v>8</v>
      </c>
      <c r="B11" s="81">
        <v>650</v>
      </c>
      <c r="C11" s="81">
        <v>2</v>
      </c>
      <c r="D11" s="81">
        <v>2</v>
      </c>
      <c r="E11" s="81">
        <v>2</v>
      </c>
      <c r="F11" s="81">
        <v>2</v>
      </c>
    </row>
  </sheetData>
  <mergeCells count="1"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Лист разногласий" ma:contentTypeID="0x010100A2EC274D59BE4D44A34A207D2E0AFA1A000DF684EEDBB6C5409E46755086980B36" ma:contentTypeVersion="8" ma:contentTypeDescription="" ma:contentTypeScope="" ma:versionID="58df2b18f4b8ade4f5515d985d795bb8">
  <xsd:schema xmlns:xsd="http://www.w3.org/2001/XMLSchema" xmlns:xs="http://www.w3.org/2001/XMLSchema" xmlns:p="http://schemas.microsoft.com/office/2006/metadata/properties" xmlns:ns2="5947F8C6-BD32-4df3-AAE5-48E15B6E6EAA" targetNamespace="http://schemas.microsoft.com/office/2006/metadata/properties" ma:root="true" ma:fieldsID="dbf285c8effbe2f4d6afd6a07fac6971" ns2:_="">
    <xsd:import namespace="5947F8C6-BD32-4df3-AAE5-48E15B6E6EAA"/>
    <xsd:element name="properties">
      <xsd:complexType>
        <xsd:sequence>
          <xsd:element name="documentManagement">
            <xsd:complexType>
              <xsd:all>
                <xsd:element ref="ns2:TS_SolN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7F8C6-BD32-4df3-AAE5-48E15B6E6EAA" elementFormDefault="qualified">
    <xsd:import namespace="http://schemas.microsoft.com/office/2006/documentManagement/types"/>
    <xsd:import namespace="http://schemas.microsoft.com/office/infopath/2007/PartnerControls"/>
    <xsd:element name="TS_SolNum" ma:index="8" nillable="true" ma:displayName="Очередной Номер" ma:description="" ma:hidden="true" ma:indexed="true" ma:internalName="TS_SolNum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7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S_SolNum xmlns="5947F8C6-BD32-4df3-AAE5-48E15B6E6EAA" xsi:nil="true"/>
  </documentManagement>
</p:properties>
</file>

<file path=customXml/itemProps1.xml><?xml version="1.0" encoding="utf-8"?>
<ds:datastoreItem xmlns:ds="http://schemas.openxmlformats.org/officeDocument/2006/customXml" ds:itemID="{5B1C6E67-1002-414C-AE76-AA8A5992BD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9D78A2-775B-49DA-A624-A167653F8A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7F8C6-BD32-4df3-AAE5-48E15B6E6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F093C8-34B0-4652-A96B-7204AD356C45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5947F8C6-BD32-4df3-AAE5-48E15B6E6EA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Приложение 2</vt:lpstr>
      <vt:lpstr>Таблица 2</vt:lpstr>
      <vt:lpstr>Деталная информация по ГО</vt:lpstr>
      <vt:lpstr>'Таблица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tender-cleaning</dc:title>
  <dc:creator/>
  <cp:lastModifiedBy/>
  <dcterms:created xsi:type="dcterms:W3CDTF">2006-09-16T00:00:00Z</dcterms:created>
  <dcterms:modified xsi:type="dcterms:W3CDTF">2025-04-02T05:50:05Z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0x010100A2EC274D59BE4D44A34A207D2E0AFA1A000DF684EEDBB6C5409E46755086980B36</vt:lpwstr>
  </property>
  <property fmtid="{D5CDD505-2E9C-101B-9397-08002B2CF9AE}" pid="3" name="_docset_NoMedatataSyncRequired">
    <vt:lpwstr>False</vt:lpwstr>
  </property>
</Properties>
</file>